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<sst xmlns="http://schemas.openxmlformats.org/spreadsheetml/2006/main" count="439" uniqueCount="291">
  <si>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</si>
  <si>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</si>
  <si>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</si>
  <si>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</si>
  <si>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</si>
  <si>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</si>
  <si>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</si>
  <si>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</si>
  <si>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</si>
  <si>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</si>
  <si>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</si>
  <si>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</si>
  <si>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</si>
  <si>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</si>
  <si>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</si>
  <si>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</si>
  <si>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</si>
  <si>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</si>
  <si>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</si>
  <si>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</si>
  <si>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</si>
  <si>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</si>
  <si>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</si>
  <si>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</si>
  <si>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</si>
  <si>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</si>
  <si>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</si>
  <si>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</si>
  <si>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</si>
  <si>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</si>
  <si>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</si>
  <si>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</si>
  <si>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</si>
  <si>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</si>
  <si>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</si>
  <si>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</si>
  <si>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</si>
  <si>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</si>
  <si>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</si>
  <si>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</si>
  <si>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</si>
  <si>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</si>
  <si>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</si>
  <si>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</si>
  <si>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</si>
  <si>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</si>
  <si>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</si>
  <si>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</si>
  <si>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</si>
  <si>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</si>
  <si>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</si>
  <si>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</si>
  <si>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</si>
  <si>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</si>
  <si>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</si>
  <si>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</si>
  <si>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</si>
  <si>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</si>
  <si>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</si>
  <si>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</si>
  <si>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</si>
  <si>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</si>
  <si>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</si>
  <si>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</si>
  <si>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</si>
  <si>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</si>
  <si>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</si>
  <si>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</si>
  <si>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</si>
  <si>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</si>
  <si>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</si>
  <si>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</si>
  <si>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</si>
  <si>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</si>
  <si>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</si>
  <si>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</si>
  <si>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</si>
  <si>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</si>
  <si>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</si>
  <si>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</si>
  <si>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</si>
  <si>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</si>
  <si>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</si>
  <si>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</si>
  <si>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</si>
  <si>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</si>
  <si>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</si>
  <si>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</si>
  <si>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</si>
  <si>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</si>
  <si>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</si>
  <si>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</si>
  <si>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</si>
  <si>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</si>
  <si>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</si>
  <si>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</si>
  <si>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</si>
  <si>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</si>
  <si>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</si>
  <si>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</si>
  <si>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</si>
  <si>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</si>
  <si>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</si>
  <si>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</si>
  <si>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</si>
  <si>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</si>
  <si>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</si>
  <si>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</si>
  <si>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</si>
  <si>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</si>
  <si>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</si>
  <si>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</si>
  <si>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</si>
  <si>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</si>
  <si>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</si>
  <si>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</si>
  <si>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</si>
  <si>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</si>
  <si>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</si>
  <si>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</si>
  <si>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</si>
  <si>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</si>
  <si>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</si>
  <si>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</si>
  <si>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</si>
  <si>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</si>
  <si>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</si>
  <si>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</si>
  <si>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</si>
  <si>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</si>
  <si>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</si>
  <si>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</si>
  <si>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</si>
  <si>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</si>
  <si>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</si>
  <si>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</si>
  <si>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</si>
  <si>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</si>
  <si>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</si>
  <si>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</si>
  <si>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</si>
  <si>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</si>
  <si>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</si>
  <si>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</si>
  <si>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</si>
  <si>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</si>
  <si>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</si>
  <si>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</si>
  <si>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</si>
  <si>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</si>
  <si>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</si>
  <si>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</si>
  <si>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</si>
  <si>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</si>
  <si>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</si>
  <si>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</si>
  <si>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</si>
  <si>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</si>
  <si>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</si>
  <si>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</si>
  <si>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</si>
  <si>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</si>
  <si>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</si>
  <si>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</si>
  <si>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</si>
  <si>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</si>
  <si>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</si>
  <si>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</si>
  <si>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</si>
  <si>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</si>
  <si>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</si>
  <si>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</si>
  <si>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</si>
  <si>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</si>
  <si>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</si>
  <si>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</si>
  <si>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</si>
  <si>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</si>
  <si>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</si>
  <si>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</si>
  <si>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</si>
  <si>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</si>
  <si>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</si>
  <si>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</si>
  <si>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</si>
  <si>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</si>
  <si>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</si>
  <si>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</si>
  <si>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</si>
  <si>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</si>
  <si>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</si>
  <si>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</si>
  <si>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</si>
  <si>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</si>
  <si>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</si>
  <si>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</si>
  <si>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</si>
  <si>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</si>
  <si>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</si>
  <si>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</si>
  <si>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</si>
  <si>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</si>
  <si>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</si>
  <si>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</si>
  <si>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</si>
  <si>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</si>
  <si>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</si>
  <si>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</si>
  <si>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</si>
  <si>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</si>
  <si>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</si>
  <si>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</si>
  <si>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3.11.</t>
  </si>
  <si>
    <t>3.12.</t>
  </si>
  <si>
    <t>3.13.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</si>
  <si>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</si>
  <si>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</si>
  <si>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</si>
  <si>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</si>
  <si>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</si>
  <si>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</si>
  <si>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</si>
  <si>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</si>
  <si>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</si>
  <si>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</si>
  <si>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</si>
  <si>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</si>
  <si>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</si>
  <si>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</si>
  <si>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</si>
  <si>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3.23.</t>
  </si>
  <si>
    <t>3.24.</t>
  </si>
  <si>
    <t>3.25.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</si>
  <si>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</si>
  <si>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</si>
  <si>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</si>
  <si>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</si>
  <si>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</si>
  <si>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</si>
  <si>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</si>
  <si>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</si>
  <si>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</si>
  <si>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</si>
  <si>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</si>
  <si>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</si>
  <si>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</si>
  <si>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</si>
  <si>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</si>
  <si>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</si>
  <si>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</si>
  <si>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</si>
  <si>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</si>
  <si>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</si>
  <si>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</si>
  <si>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</si>
  <si>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</si>
  <si>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</si>
  <si>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</si>
  <si>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</si>
  <si>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</si>
  <si>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</si>
  <si>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t>масло сливочное (10.51.30.100)</t>
  </si>
  <si>
    <t>свинина парная, остывшая или охлажденная, в том числе для детского питания (10.11.12)</t>
  </si>
  <si>
    <t>спреды растительно-сливочные, растительно-жировые (10.42.10.120)</t>
  </si>
  <si>
    <t>сыворотка молочная</t>
  </si>
  <si>
    <t>сыры (10.51.40.100)</t>
  </si>
  <si>
    <t>молокосодержащие продукты с заменителем молочного жира, произведенные по технологии сыра (10.51.40.200)</t>
  </si>
  <si>
    <t>Глюкоза и сироп из глюкозы; фруктоза и сироп из фруктозы; сахар инвертный; сахар и сиропы сахарные, не включенные в другие группировки (патока крахмальная, мальтодекстрин)</t>
  </si>
  <si>
    <t>блоки и прочие изделия сборные строительные для зданий и сооружений из цемента, бетона или искусственного камня (23.61.12)</t>
  </si>
  <si>
    <t/>
  </si>
  <si>
    <t>Численность безработных граждан, зарегистрированных в государственных учреждениях службы занятости по состоянию на  1 апреля 2020 года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</si>
  <si>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</si>
  <si>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</si>
  <si>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</si>
  <si>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</si>
  <si>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</si>
  <si>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</si>
  <si>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</si>
  <si>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x</t>
  </si>
  <si>
    <t>Общий объем инвестиций крупных и средних организаций за счет всех источников финансирования (за янв.-март 2020г.)</t>
  </si>
  <si>
    <t>в 2 р.</t>
  </si>
  <si>
    <t>в 4,9 р.</t>
  </si>
  <si>
    <t>в 11,5 р.</t>
  </si>
  <si>
    <t>в 4р</t>
  </si>
  <si>
    <t>в 3р.</t>
  </si>
  <si>
    <t>в 225р.</t>
  </si>
  <si>
    <r>
      <t xml:space="preserve">за </t>
    </r>
    <r>
      <rPr>
        <b/>
        <u val="single"/>
        <sz val="10"/>
        <rFont val="Times New Roman"/>
        <family val="1"/>
      </rPr>
      <t>январь-июль</t>
    </r>
    <r>
      <rPr>
        <b/>
        <sz val="10"/>
        <rFont val="Times New Roman"/>
        <family val="1"/>
      </rPr>
      <t xml:space="preserve">   2020 года</t>
    </r>
  </si>
  <si>
    <t>Финансы на  1  июля 2020 года*</t>
  </si>
  <si>
    <t>в 2р.</t>
  </si>
  <si>
    <t>в 2,7 р.</t>
  </si>
  <si>
    <t>в 2,4р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</si>
</sst>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172" fontId="0" fillId="0" borderId="0" xfId="33" applyNumberFormat="1" applyFont="1" applyFill="1" applyAlignment="1" quotePrefix="1">
      <alignment horizontal="right" wrapText="1"/>
      <protection/>
    </xf>
    <xf numFmtId="0" fontId="6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wrapText="1"/>
    </xf>
    <xf numFmtId="172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right" vertical="top"/>
    </xf>
    <xf numFmtId="0" fontId="4" fillId="33" borderId="0" xfId="0" applyFont="1" applyFill="1" applyAlignment="1">
      <alignment/>
    </xf>
    <xf numFmtId="172" fontId="4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182" fontId="49" fillId="0" borderId="11" xfId="33" applyNumberFormat="1" applyFont="1" applyFill="1" applyBorder="1" applyAlignment="1" quotePrefix="1">
      <alignment horizontal="right" vertical="top" wrapText="1"/>
      <protection/>
    </xf>
    <xf numFmtId="172" fontId="4" fillId="0" borderId="12" xfId="0" applyNumberFormat="1" applyFont="1" applyFill="1" applyBorder="1" applyAlignment="1">
      <alignment vertical="top" wrapText="1"/>
    </xf>
    <xf numFmtId="172" fontId="4" fillId="0" borderId="1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49" fontId="4" fillId="0" borderId="11" xfId="33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50" fillId="0" borderId="11" xfId="0" applyFont="1" applyFill="1" applyBorder="1" applyAlignment="1">
      <alignment horizontal="right" wrapText="1"/>
    </xf>
    <xf numFmtId="0" fontId="50" fillId="0" borderId="11" xfId="0" applyFont="1" applyFill="1" applyBorder="1" applyAlignment="1">
      <alignment wrapText="1"/>
    </xf>
    <xf numFmtId="172" fontId="50" fillId="0" borderId="12" xfId="0" applyNumberFormat="1" applyFont="1" applyFill="1" applyBorder="1" applyAlignment="1">
      <alignment wrapText="1"/>
    </xf>
    <xf numFmtId="0" fontId="50" fillId="0" borderId="11" xfId="0" applyFont="1" applyFill="1" applyBorder="1" applyAlignment="1" applyProtection="1">
      <alignment horizontal="right" wrapText="1"/>
      <protection locked="0"/>
    </xf>
    <xf numFmtId="0" fontId="50" fillId="0" borderId="11" xfId="0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>
      <alignment horizontal="right" vertical="center" wrapText="1"/>
    </xf>
    <xf numFmtId="172" fontId="50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A184" sqref="A184:F186"/>
    </sheetView>
  </sheetViews>
  <sheetFormatPr defaultColWidth="9.00390625" defaultRowHeight="12.75"/>
  <cols>
    <col min="1" max="1" width="5.25390625" style="29" customWidth="1"/>
    <col min="2" max="2" width="52.875" style="30" customWidth="1"/>
    <col min="3" max="3" width="10.625" style="31" customWidth="1"/>
    <col min="4" max="4" width="10.75390625" style="32" customWidth="1"/>
    <col min="5" max="5" width="10.75390625" style="30" customWidth="1"/>
    <col min="6" max="6" width="8.75390625" style="33" customWidth="1"/>
    <col min="7" max="16384" width="9.125" style="3" customWidth="1"/>
  </cols>
  <sheetData>
    <row r="1" spans="1:6" ht="12.75" customHeight="1">
      <c r="A1" s="65"/>
      <c r="B1" s="4"/>
      <c r="C1" s="4"/>
      <c r="D1" s="1" t="s">
        <v>191</v>
      </c>
      <c r="E1" s="2"/>
      <c r="F1" s="73"/>
    </row>
    <row r="2" spans="1:6" ht="12.75" customHeight="1">
      <c r="A2" s="65"/>
      <c r="B2" s="4"/>
      <c r="C2" s="4"/>
      <c r="D2" s="1" t="s">
        <v>147</v>
      </c>
      <c r="E2" s="2"/>
      <c r="F2" s="73"/>
    </row>
    <row r="3" spans="1:6" ht="12.75" customHeight="1">
      <c r="A3" s="65"/>
      <c r="B3" s="4"/>
      <c r="C3" s="4"/>
      <c r="D3" s="1" t="s">
        <v>148</v>
      </c>
      <c r="E3" s="2"/>
      <c r="F3" s="73"/>
    </row>
    <row r="4" spans="1:6" ht="15.75">
      <c r="A4" s="5"/>
      <c r="B4" s="5"/>
      <c r="C4" s="5"/>
      <c r="D4" s="1" t="s">
        <v>197</v>
      </c>
      <c r="E4" s="2"/>
      <c r="F4" s="75"/>
    </row>
    <row r="5" spans="1:6" ht="8.25" customHeight="1">
      <c r="A5" s="76"/>
      <c r="B5" s="6"/>
      <c r="C5" s="6"/>
      <c r="D5" s="6"/>
      <c r="E5" s="110"/>
      <c r="F5" s="110"/>
    </row>
    <row r="6" spans="1:6" ht="12" customHeight="1">
      <c r="A6" s="111" t="s">
        <v>0</v>
      </c>
      <c r="B6" s="111"/>
      <c r="C6" s="111"/>
      <c r="D6" s="111"/>
      <c r="E6" s="111"/>
      <c r="F6" s="111"/>
    </row>
    <row r="7" spans="1:6" ht="14.25" customHeight="1">
      <c r="A7" s="108" t="s">
        <v>198</v>
      </c>
      <c r="B7" s="108"/>
      <c r="C7" s="108"/>
      <c r="D7" s="108"/>
      <c r="E7" s="108"/>
      <c r="F7" s="108"/>
    </row>
    <row r="8" spans="1:6" ht="10.5" customHeight="1">
      <c r="A8" s="107" t="s">
        <v>58</v>
      </c>
      <c r="B8" s="107"/>
      <c r="C8" s="107"/>
      <c r="D8" s="107"/>
      <c r="E8" s="107"/>
      <c r="F8" s="107"/>
    </row>
    <row r="9" spans="1:6" ht="14.25" customHeight="1">
      <c r="A9" s="108" t="s">
        <v>286</v>
      </c>
      <c r="B9" s="108"/>
      <c r="C9" s="108"/>
      <c r="D9" s="108"/>
      <c r="E9" s="108"/>
      <c r="F9" s="108"/>
    </row>
    <row r="10" spans="1:6" ht="12" customHeight="1">
      <c r="A10" s="109" t="s">
        <v>193</v>
      </c>
      <c r="B10" s="109"/>
      <c r="C10" s="7"/>
      <c r="D10" s="7"/>
      <c r="E10" s="7"/>
      <c r="F10" s="77"/>
    </row>
    <row r="11" spans="1:6" ht="12.75" customHeight="1" thickBot="1">
      <c r="A11" s="76"/>
      <c r="B11" s="2"/>
      <c r="C11" s="8"/>
      <c r="D11" s="7"/>
      <c r="E11" s="2"/>
      <c r="F11" s="73"/>
    </row>
    <row r="12" spans="1:6" ht="62.25" customHeight="1" thickBot="1">
      <c r="A12" s="78" t="s">
        <v>1</v>
      </c>
      <c r="B12" s="9" t="s">
        <v>2</v>
      </c>
      <c r="C12" s="9" t="s">
        <v>195</v>
      </c>
      <c r="D12" s="9" t="s">
        <v>146</v>
      </c>
      <c r="E12" s="9" t="s">
        <v>194</v>
      </c>
      <c r="F12" s="79" t="s">
        <v>149</v>
      </c>
    </row>
    <row r="13" spans="1:6" s="10" customFormat="1" ht="12">
      <c r="A13" s="34"/>
      <c r="B13" s="35"/>
      <c r="C13" s="35"/>
      <c r="D13" s="35"/>
      <c r="E13" s="35"/>
      <c r="F13" s="36"/>
    </row>
    <row r="14" spans="1:6" ht="12.75">
      <c r="A14" s="37"/>
      <c r="B14" s="38" t="s">
        <v>69</v>
      </c>
      <c r="C14" s="39"/>
      <c r="D14" s="40"/>
      <c r="E14" s="41"/>
      <c r="F14" s="42"/>
    </row>
    <row r="15" spans="1:6" ht="12.75">
      <c r="A15" s="47" t="s">
        <v>89</v>
      </c>
      <c r="B15" s="11" t="s">
        <v>61</v>
      </c>
      <c r="C15" s="12" t="s">
        <v>47</v>
      </c>
      <c r="D15" s="13">
        <v>82</v>
      </c>
      <c r="E15" s="14">
        <v>71</v>
      </c>
      <c r="F15" s="15">
        <f>D15/E15*100</f>
        <v>115.49295774647888</v>
      </c>
    </row>
    <row r="16" spans="1:6" ht="12.75">
      <c r="A16" s="16"/>
      <c r="B16" s="48" t="s">
        <v>53</v>
      </c>
      <c r="C16" s="12" t="s">
        <v>47</v>
      </c>
      <c r="D16" s="13">
        <v>16</v>
      </c>
      <c r="E16" s="14">
        <v>15</v>
      </c>
      <c r="F16" s="15">
        <f>D16/E16*100</f>
        <v>106.66666666666667</v>
      </c>
    </row>
    <row r="17" spans="1:8" ht="38.25">
      <c r="A17" s="16" t="s">
        <v>90</v>
      </c>
      <c r="B17" s="14" t="s">
        <v>143</v>
      </c>
      <c r="C17" s="49" t="s">
        <v>6</v>
      </c>
      <c r="D17" s="80">
        <f>D18+D19+D45+D46</f>
        <v>6373136.7</v>
      </c>
      <c r="E17" s="80">
        <f>E18+E19+E45+E46</f>
        <v>4302314.2</v>
      </c>
      <c r="F17" s="15">
        <f>D17/E17*100</f>
        <v>148.13275841174035</v>
      </c>
      <c r="G17" s="43"/>
      <c r="H17" s="43"/>
    </row>
    <row r="18" spans="1:7" ht="12.75">
      <c r="A18" s="16" t="s">
        <v>87</v>
      </c>
      <c r="B18" s="14" t="s">
        <v>59</v>
      </c>
      <c r="C18" s="49" t="s">
        <v>6</v>
      </c>
      <c r="D18" s="80">
        <v>56403.6</v>
      </c>
      <c r="E18" s="80">
        <v>43836.1</v>
      </c>
      <c r="F18" s="15">
        <f>D18/E18*100</f>
        <v>128.6692931168603</v>
      </c>
      <c r="G18" s="45"/>
    </row>
    <row r="19" spans="1:9" ht="12.75">
      <c r="A19" s="16" t="s">
        <v>88</v>
      </c>
      <c r="B19" s="14" t="s">
        <v>60</v>
      </c>
      <c r="C19" s="49" t="s">
        <v>6</v>
      </c>
      <c r="D19" s="80">
        <v>6083411.8</v>
      </c>
      <c r="E19" s="80">
        <v>4031492.8</v>
      </c>
      <c r="F19" s="15">
        <f>D19/E19*100</f>
        <v>150.89725076527486</v>
      </c>
      <c r="G19" s="45">
        <f>D19-D21+D18</f>
        <v>2201884.6999999997</v>
      </c>
      <c r="H19" s="45">
        <f>E19-E21+E18</f>
        <v>1912273.1999999997</v>
      </c>
      <c r="I19" s="3">
        <f>G19/H19*100</f>
        <v>115.14488097202849</v>
      </c>
    </row>
    <row r="20" spans="1:6" ht="12.75">
      <c r="A20" s="16"/>
      <c r="B20" s="12" t="s">
        <v>132</v>
      </c>
      <c r="C20" s="49"/>
      <c r="D20" s="80"/>
      <c r="E20" s="80"/>
      <c r="F20" s="15"/>
    </row>
    <row r="21" spans="1:9" ht="12.75" customHeight="1">
      <c r="A21" s="16"/>
      <c r="B21" s="11" t="s">
        <v>150</v>
      </c>
      <c r="C21" s="49" t="s">
        <v>6</v>
      </c>
      <c r="D21" s="80">
        <v>3937930.7</v>
      </c>
      <c r="E21" s="80">
        <v>2163055.7</v>
      </c>
      <c r="F21" s="15">
        <f>D21/E21*100</f>
        <v>182.05405898701545</v>
      </c>
      <c r="G21" s="43">
        <f>D19-D21</f>
        <v>2145481.0999999996</v>
      </c>
      <c r="H21" s="43">
        <f>E19-E21</f>
        <v>1868437.0999999996</v>
      </c>
      <c r="I21" s="3">
        <f>G21/H21*100</f>
        <v>114.82757969213951</v>
      </c>
    </row>
    <row r="22" spans="1:6" ht="12.75" customHeight="1">
      <c r="A22" s="16"/>
      <c r="B22" s="11" t="s">
        <v>151</v>
      </c>
      <c r="C22" s="49" t="s">
        <v>6</v>
      </c>
      <c r="D22" s="80"/>
      <c r="E22" s="80"/>
      <c r="F22" s="15"/>
    </row>
    <row r="23" spans="1:8" ht="12.75" customHeight="1">
      <c r="A23" s="16"/>
      <c r="B23" s="11" t="s">
        <v>152</v>
      </c>
      <c r="C23" s="49" t="s">
        <v>6</v>
      </c>
      <c r="D23" s="80"/>
      <c r="E23" s="80"/>
      <c r="F23" s="15"/>
      <c r="G23" s="43"/>
      <c r="H23" s="43"/>
    </row>
    <row r="24" spans="1:6" ht="12.75" customHeight="1">
      <c r="A24" s="16"/>
      <c r="B24" s="11" t="s">
        <v>153</v>
      </c>
      <c r="C24" s="49" t="s">
        <v>6</v>
      </c>
      <c r="D24" s="80"/>
      <c r="E24" s="80"/>
      <c r="F24" s="15"/>
    </row>
    <row r="25" spans="1:6" ht="12.75">
      <c r="A25" s="16"/>
      <c r="B25" s="11" t="s">
        <v>154</v>
      </c>
      <c r="C25" s="49" t="s">
        <v>6</v>
      </c>
      <c r="D25" s="80"/>
      <c r="E25" s="80"/>
      <c r="F25" s="15"/>
    </row>
    <row r="26" spans="1:6" ht="12.75">
      <c r="A26" s="16"/>
      <c r="B26" s="11" t="s">
        <v>155</v>
      </c>
      <c r="C26" s="49" t="s">
        <v>6</v>
      </c>
      <c r="D26" s="80"/>
      <c r="E26" s="80"/>
      <c r="F26" s="15"/>
    </row>
    <row r="27" spans="1:6" ht="38.25">
      <c r="A27" s="16"/>
      <c r="B27" s="11" t="s">
        <v>156</v>
      </c>
      <c r="C27" s="49" t="s">
        <v>6</v>
      </c>
      <c r="D27" s="80"/>
      <c r="E27" s="80"/>
      <c r="F27" s="15"/>
    </row>
    <row r="28" spans="1:6" ht="12.75">
      <c r="A28" s="16"/>
      <c r="B28" s="11" t="s">
        <v>157</v>
      </c>
      <c r="C28" s="49" t="s">
        <v>6</v>
      </c>
      <c r="D28" s="80"/>
      <c r="E28" s="80"/>
      <c r="F28" s="15"/>
    </row>
    <row r="29" spans="1:6" ht="25.5">
      <c r="A29" s="16"/>
      <c r="B29" s="11" t="s">
        <v>158</v>
      </c>
      <c r="C29" s="49" t="s">
        <v>6</v>
      </c>
      <c r="D29" s="80"/>
      <c r="E29" s="80"/>
      <c r="F29" s="15"/>
    </row>
    <row r="30" spans="1:6" ht="12.75">
      <c r="A30" s="16"/>
      <c r="B30" s="11" t="s">
        <v>159</v>
      </c>
      <c r="C30" s="49" t="s">
        <v>6</v>
      </c>
      <c r="D30" s="17"/>
      <c r="E30" s="18"/>
      <c r="F30" s="15"/>
    </row>
    <row r="31" spans="1:6" ht="12.75">
      <c r="A31" s="16"/>
      <c r="B31" s="11" t="s">
        <v>160</v>
      </c>
      <c r="C31" s="49" t="s">
        <v>6</v>
      </c>
      <c r="D31" s="80">
        <v>899.1</v>
      </c>
      <c r="E31" s="80">
        <v>1648.8</v>
      </c>
      <c r="F31" s="15">
        <f>D31/E31*100</f>
        <v>54.530567685589524</v>
      </c>
    </row>
    <row r="32" spans="1:6" ht="25.5">
      <c r="A32" s="16"/>
      <c r="B32" s="11" t="s">
        <v>161</v>
      </c>
      <c r="C32" s="49" t="s">
        <v>6</v>
      </c>
      <c r="D32" s="17"/>
      <c r="E32" s="18"/>
      <c r="F32" s="15"/>
    </row>
    <row r="33" spans="1:6" ht="12.75">
      <c r="A33" s="16"/>
      <c r="B33" s="11" t="s">
        <v>70</v>
      </c>
      <c r="C33" s="49" t="s">
        <v>6</v>
      </c>
      <c r="D33" s="17"/>
      <c r="E33" s="18"/>
      <c r="F33" s="15"/>
    </row>
    <row r="34" spans="1:6" ht="12.75" customHeight="1">
      <c r="A34" s="16"/>
      <c r="B34" s="11" t="s">
        <v>162</v>
      </c>
      <c r="C34" s="49" t="s">
        <v>6</v>
      </c>
      <c r="D34" s="80">
        <v>2074589.1</v>
      </c>
      <c r="E34" s="80">
        <v>1840664</v>
      </c>
      <c r="F34" s="15">
        <f>D34/E34*100</f>
        <v>112.70873445669606</v>
      </c>
    </row>
    <row r="35" spans="1:6" ht="12.75">
      <c r="A35" s="16"/>
      <c r="B35" s="11" t="s">
        <v>163</v>
      </c>
      <c r="C35" s="49" t="s">
        <v>6</v>
      </c>
      <c r="D35" s="17"/>
      <c r="E35" s="18"/>
      <c r="F35" s="15"/>
    </row>
    <row r="36" spans="1:6" ht="25.5">
      <c r="A36" s="16"/>
      <c r="B36" s="11" t="s">
        <v>164</v>
      </c>
      <c r="C36" s="49" t="s">
        <v>6</v>
      </c>
      <c r="D36" s="80">
        <v>55921.9</v>
      </c>
      <c r="E36" s="80">
        <v>14057.3</v>
      </c>
      <c r="F36" s="55" t="s">
        <v>283</v>
      </c>
    </row>
    <row r="37" spans="1:6" ht="12.75" customHeight="1">
      <c r="A37" s="16"/>
      <c r="B37" s="11" t="s">
        <v>165</v>
      </c>
      <c r="C37" s="49" t="s">
        <v>6</v>
      </c>
      <c r="D37" s="17"/>
      <c r="E37" s="18"/>
      <c r="F37" s="15"/>
    </row>
    <row r="38" spans="1:6" ht="12.75">
      <c r="A38" s="16"/>
      <c r="B38" s="11" t="s">
        <v>166</v>
      </c>
      <c r="C38" s="49" t="s">
        <v>6</v>
      </c>
      <c r="D38" s="17"/>
      <c r="E38" s="18"/>
      <c r="F38" s="15"/>
    </row>
    <row r="39" spans="1:6" ht="25.5">
      <c r="A39" s="16"/>
      <c r="B39" s="11" t="s">
        <v>167</v>
      </c>
      <c r="C39" s="49" t="s">
        <v>6</v>
      </c>
      <c r="D39" s="17"/>
      <c r="E39" s="18"/>
      <c r="F39" s="15"/>
    </row>
    <row r="40" spans="1:7" ht="25.5">
      <c r="A40" s="16"/>
      <c r="B40" s="11" t="s">
        <v>168</v>
      </c>
      <c r="C40" s="49" t="s">
        <v>6</v>
      </c>
      <c r="D40" s="17"/>
      <c r="E40" s="18"/>
      <c r="F40" s="15"/>
      <c r="G40" s="19"/>
    </row>
    <row r="41" spans="1:6" ht="12.75">
      <c r="A41" s="16"/>
      <c r="B41" s="11" t="s">
        <v>169</v>
      </c>
      <c r="C41" s="49" t="s">
        <v>6</v>
      </c>
      <c r="D41" s="17"/>
      <c r="E41" s="18"/>
      <c r="F41" s="15"/>
    </row>
    <row r="42" spans="1:6" ht="12.75">
      <c r="A42" s="16"/>
      <c r="B42" s="11" t="s">
        <v>170</v>
      </c>
      <c r="C42" s="49" t="s">
        <v>6</v>
      </c>
      <c r="D42" s="17"/>
      <c r="E42" s="18"/>
      <c r="F42" s="15"/>
    </row>
    <row r="43" spans="1:6" ht="12.75">
      <c r="A43" s="16"/>
      <c r="B43" s="11" t="s">
        <v>171</v>
      </c>
      <c r="C43" s="49" t="s">
        <v>6</v>
      </c>
      <c r="D43" s="17"/>
      <c r="E43" s="18"/>
      <c r="F43" s="15"/>
    </row>
    <row r="44" spans="1:6" ht="15" customHeight="1">
      <c r="A44" s="16"/>
      <c r="B44" s="11" t="s">
        <v>172</v>
      </c>
      <c r="C44" s="49" t="s">
        <v>6</v>
      </c>
      <c r="D44" s="80">
        <v>14071</v>
      </c>
      <c r="E44" s="80">
        <v>12067</v>
      </c>
      <c r="F44" s="15">
        <f>D44/E44*100</f>
        <v>116.60727604209828</v>
      </c>
    </row>
    <row r="45" spans="1:7" ht="25.5">
      <c r="A45" s="16" t="s">
        <v>91</v>
      </c>
      <c r="B45" s="11" t="s">
        <v>173</v>
      </c>
      <c r="C45" s="49" t="s">
        <v>6</v>
      </c>
      <c r="D45" s="80">
        <v>130221.9</v>
      </c>
      <c r="E45" s="80">
        <v>121852.1</v>
      </c>
      <c r="F45" s="15">
        <f>D45/E45*100</f>
        <v>106.86881883857559</v>
      </c>
      <c r="G45" s="45"/>
    </row>
    <row r="46" spans="1:7" ht="25.5">
      <c r="A46" s="16" t="s">
        <v>174</v>
      </c>
      <c r="B46" s="14" t="s">
        <v>175</v>
      </c>
      <c r="C46" s="49" t="s">
        <v>6</v>
      </c>
      <c r="D46" s="80">
        <v>103099.4</v>
      </c>
      <c r="E46" s="80">
        <v>105133.2</v>
      </c>
      <c r="F46" s="15">
        <f>D46/E46*100</f>
        <v>98.06550166835976</v>
      </c>
      <c r="G46" s="45"/>
    </row>
    <row r="47" spans="1:6" ht="12.75">
      <c r="A47" s="16" t="s">
        <v>92</v>
      </c>
      <c r="B47" s="14" t="s">
        <v>57</v>
      </c>
      <c r="C47" s="49" t="s">
        <v>86</v>
      </c>
      <c r="D47" s="17"/>
      <c r="E47" s="18"/>
      <c r="F47" s="15"/>
    </row>
    <row r="48" spans="1:6" ht="12.75" customHeight="1">
      <c r="A48" s="16" t="s">
        <v>199</v>
      </c>
      <c r="B48" s="14" t="s">
        <v>200</v>
      </c>
      <c r="C48" s="49" t="s">
        <v>244</v>
      </c>
      <c r="D48" s="81">
        <v>168.2</v>
      </c>
      <c r="E48" s="81">
        <v>73.2</v>
      </c>
      <c r="F48" s="55" t="s">
        <v>280</v>
      </c>
    </row>
    <row r="49" spans="1:6" ht="12.75">
      <c r="A49" s="16" t="s">
        <v>201</v>
      </c>
      <c r="B49" s="14" t="s">
        <v>258</v>
      </c>
      <c r="C49" s="49" t="s">
        <v>244</v>
      </c>
      <c r="D49" s="81">
        <v>24.3</v>
      </c>
      <c r="E49" s="81">
        <v>32.3</v>
      </c>
      <c r="F49" s="15">
        <f aca="true" t="shared" si="0" ref="F49:F59">D49/E49*100</f>
        <v>75.23219814241487</v>
      </c>
    </row>
    <row r="50" spans="1:6" ht="12.75">
      <c r="A50" s="16" t="s">
        <v>202</v>
      </c>
      <c r="B50" s="14" t="s">
        <v>259</v>
      </c>
      <c r="C50" s="49" t="s">
        <v>244</v>
      </c>
      <c r="D50" s="81">
        <v>51.3</v>
      </c>
      <c r="E50" s="81">
        <v>47.9</v>
      </c>
      <c r="F50" s="15">
        <f t="shared" si="0"/>
        <v>107.09812108559498</v>
      </c>
    </row>
    <row r="51" spans="1:6" ht="12.75">
      <c r="A51" s="16" t="s">
        <v>203</v>
      </c>
      <c r="B51" s="14" t="s">
        <v>204</v>
      </c>
      <c r="C51" s="49" t="s">
        <v>244</v>
      </c>
      <c r="D51" s="81">
        <v>8.4</v>
      </c>
      <c r="E51" s="81">
        <v>6.9</v>
      </c>
      <c r="F51" s="15">
        <f t="shared" si="0"/>
        <v>121.73913043478262</v>
      </c>
    </row>
    <row r="52" spans="1:6" ht="12.75">
      <c r="A52" s="16" t="s">
        <v>205</v>
      </c>
      <c r="B52" s="14" t="s">
        <v>206</v>
      </c>
      <c r="C52" s="49" t="s">
        <v>245</v>
      </c>
      <c r="D52" s="81">
        <v>108.284</v>
      </c>
      <c r="E52" s="81">
        <v>105.109</v>
      </c>
      <c r="F52" s="15">
        <f t="shared" si="0"/>
        <v>103.02067377674607</v>
      </c>
    </row>
    <row r="53" spans="1:6" ht="12.75">
      <c r="A53" s="16" t="s">
        <v>207</v>
      </c>
      <c r="B53" s="14" t="s">
        <v>208</v>
      </c>
      <c r="C53" s="49" t="s">
        <v>246</v>
      </c>
      <c r="D53" s="81">
        <v>13.37</v>
      </c>
      <c r="E53" s="81">
        <v>9.8</v>
      </c>
      <c r="F53" s="15">
        <f t="shared" si="0"/>
        <v>136.42857142857142</v>
      </c>
    </row>
    <row r="54" spans="1:6" ht="25.5">
      <c r="A54" s="16" t="s">
        <v>209</v>
      </c>
      <c r="B54" s="14" t="s">
        <v>210</v>
      </c>
      <c r="C54" s="12" t="s">
        <v>247</v>
      </c>
      <c r="D54" s="81">
        <v>27.977</v>
      </c>
      <c r="E54" s="81">
        <v>25.3</v>
      </c>
      <c r="F54" s="82">
        <f t="shared" si="0"/>
        <v>110.58102766798419</v>
      </c>
    </row>
    <row r="55" spans="1:6" ht="37.5" customHeight="1">
      <c r="A55" s="16" t="s">
        <v>211</v>
      </c>
      <c r="B55" s="14" t="s">
        <v>268</v>
      </c>
      <c r="C55" s="49" t="s">
        <v>244</v>
      </c>
      <c r="D55" s="81">
        <v>132.834</v>
      </c>
      <c r="E55" s="81">
        <v>156.381</v>
      </c>
      <c r="F55" s="82">
        <f t="shared" si="0"/>
        <v>84.94254417096705</v>
      </c>
    </row>
    <row r="56" spans="1:6" ht="12.75">
      <c r="A56" s="16" t="s">
        <v>255</v>
      </c>
      <c r="B56" s="14" t="s">
        <v>216</v>
      </c>
      <c r="C56" s="49" t="s">
        <v>244</v>
      </c>
      <c r="D56" s="81">
        <v>3.105</v>
      </c>
      <c r="E56" s="81">
        <v>2.645</v>
      </c>
      <c r="F56" s="82">
        <f t="shared" si="0"/>
        <v>117.39130434782608</v>
      </c>
    </row>
    <row r="57" spans="1:6" ht="25.5">
      <c r="A57" s="16" t="s">
        <v>256</v>
      </c>
      <c r="B57" s="14" t="s">
        <v>218</v>
      </c>
      <c r="C57" s="49" t="s">
        <v>77</v>
      </c>
      <c r="D57" s="81">
        <v>72373</v>
      </c>
      <c r="E57" s="81">
        <v>23072</v>
      </c>
      <c r="F57" s="83" t="s">
        <v>284</v>
      </c>
    </row>
    <row r="58" spans="1:6" ht="12.75">
      <c r="A58" s="16" t="s">
        <v>212</v>
      </c>
      <c r="B58" s="14" t="s">
        <v>220</v>
      </c>
      <c r="C58" s="49" t="s">
        <v>248</v>
      </c>
      <c r="D58" s="81">
        <v>45892</v>
      </c>
      <c r="E58" s="81">
        <v>52286</v>
      </c>
      <c r="F58" s="15">
        <f t="shared" si="0"/>
        <v>87.77110507592855</v>
      </c>
    </row>
    <row r="59" spans="1:6" ht="12.75">
      <c r="A59" s="16" t="s">
        <v>213</v>
      </c>
      <c r="B59" s="14" t="s">
        <v>222</v>
      </c>
      <c r="C59" s="49" t="s">
        <v>245</v>
      </c>
      <c r="D59" s="81">
        <v>30.053</v>
      </c>
      <c r="E59" s="81">
        <v>26.979</v>
      </c>
      <c r="F59" s="15">
        <f t="shared" si="0"/>
        <v>111.39404722191335</v>
      </c>
    </row>
    <row r="60" spans="1:6" ht="12.75">
      <c r="A60" s="16" t="s">
        <v>214</v>
      </c>
      <c r="B60" s="14" t="s">
        <v>224</v>
      </c>
      <c r="C60" s="49" t="s">
        <v>246</v>
      </c>
      <c r="D60" s="81">
        <v>0.463</v>
      </c>
      <c r="E60" s="81">
        <v>0.212</v>
      </c>
      <c r="F60" s="55" t="s">
        <v>288</v>
      </c>
    </row>
    <row r="61" spans="1:6" ht="38.25">
      <c r="A61" s="16" t="s">
        <v>215</v>
      </c>
      <c r="B61" s="14" t="s">
        <v>226</v>
      </c>
      <c r="C61" s="49" t="s">
        <v>29</v>
      </c>
      <c r="D61" s="84" t="s">
        <v>269</v>
      </c>
      <c r="E61" s="84">
        <v>3</v>
      </c>
      <c r="F61" s="83" t="s">
        <v>278</v>
      </c>
    </row>
    <row r="62" spans="1:6" ht="12.75">
      <c r="A62" s="16" t="s">
        <v>217</v>
      </c>
      <c r="B62" s="14" t="s">
        <v>228</v>
      </c>
      <c r="C62" s="49" t="s">
        <v>249</v>
      </c>
      <c r="D62" s="81">
        <v>179.426</v>
      </c>
      <c r="E62" s="81">
        <v>204.805</v>
      </c>
      <c r="F62" s="15">
        <f>D62/E62*100</f>
        <v>87.60821269011986</v>
      </c>
    </row>
    <row r="63" spans="1:6" ht="25.5">
      <c r="A63" s="16" t="s">
        <v>219</v>
      </c>
      <c r="B63" s="50" t="s">
        <v>262</v>
      </c>
      <c r="C63" s="51" t="s">
        <v>77</v>
      </c>
      <c r="D63" s="81">
        <v>12102.46</v>
      </c>
      <c r="E63" s="85" t="s">
        <v>269</v>
      </c>
      <c r="F63" s="83"/>
    </row>
    <row r="64" spans="1:6" ht="25.5">
      <c r="A64" s="16" t="s">
        <v>221</v>
      </c>
      <c r="B64" s="50" t="s">
        <v>263</v>
      </c>
      <c r="C64" s="51" t="s">
        <v>77</v>
      </c>
      <c r="D64" s="81">
        <v>136.5</v>
      </c>
      <c r="E64" s="85" t="s">
        <v>269</v>
      </c>
      <c r="F64" s="83"/>
    </row>
    <row r="65" spans="1:6" ht="12.75">
      <c r="A65" s="16" t="s">
        <v>223</v>
      </c>
      <c r="B65" s="50" t="s">
        <v>261</v>
      </c>
      <c r="C65" s="52" t="s">
        <v>77</v>
      </c>
      <c r="D65" s="81">
        <v>293.2</v>
      </c>
      <c r="E65" s="81">
        <v>1.3</v>
      </c>
      <c r="F65" s="83" t="s">
        <v>285</v>
      </c>
    </row>
    <row r="66" spans="1:6" ht="12.75">
      <c r="A66" s="16" t="s">
        <v>225</v>
      </c>
      <c r="B66" s="50" t="s">
        <v>265</v>
      </c>
      <c r="C66" s="52" t="s">
        <v>77</v>
      </c>
      <c r="D66" s="81">
        <v>604.4</v>
      </c>
      <c r="E66" s="81">
        <v>731.5</v>
      </c>
      <c r="F66" s="82">
        <f aca="true" t="shared" si="1" ref="F66:F76">D66/E66*100</f>
        <v>82.62474367737525</v>
      </c>
    </row>
    <row r="67" spans="1:6" ht="25.5">
      <c r="A67" s="16" t="s">
        <v>227</v>
      </c>
      <c r="B67" s="50" t="s">
        <v>266</v>
      </c>
      <c r="C67" s="52" t="s">
        <v>77</v>
      </c>
      <c r="D67" s="81">
        <v>65.2</v>
      </c>
      <c r="E67" s="81">
        <v>55.8</v>
      </c>
      <c r="F67" s="82">
        <f t="shared" si="1"/>
        <v>116.84587813620072</v>
      </c>
    </row>
    <row r="68" spans="1:6" ht="12.75">
      <c r="A68" s="16" t="s">
        <v>229</v>
      </c>
      <c r="B68" s="50" t="s">
        <v>234</v>
      </c>
      <c r="C68" s="52" t="s">
        <v>77</v>
      </c>
      <c r="D68" s="81">
        <v>398.8</v>
      </c>
      <c r="E68" s="81">
        <v>501</v>
      </c>
      <c r="F68" s="82">
        <f t="shared" si="1"/>
        <v>79.60079840319362</v>
      </c>
    </row>
    <row r="69" spans="1:6" ht="12.75">
      <c r="A69" s="16" t="s">
        <v>257</v>
      </c>
      <c r="B69" s="50" t="s">
        <v>236</v>
      </c>
      <c r="C69" s="52" t="s">
        <v>77</v>
      </c>
      <c r="D69" s="81">
        <v>1096.1</v>
      </c>
      <c r="E69" s="81">
        <v>934</v>
      </c>
      <c r="F69" s="82">
        <f t="shared" si="1"/>
        <v>117.35546038543896</v>
      </c>
    </row>
    <row r="70" spans="1:6" ht="12.75">
      <c r="A70" s="16" t="s">
        <v>230</v>
      </c>
      <c r="B70" s="50" t="s">
        <v>264</v>
      </c>
      <c r="C70" s="52" t="s">
        <v>77</v>
      </c>
      <c r="D70" s="81">
        <v>476.5</v>
      </c>
      <c r="E70" s="85" t="s">
        <v>269</v>
      </c>
      <c r="F70" s="83"/>
    </row>
    <row r="71" spans="1:6" ht="12.75">
      <c r="A71" s="16" t="s">
        <v>231</v>
      </c>
      <c r="B71" s="50" t="s">
        <v>238</v>
      </c>
      <c r="C71" s="52" t="s">
        <v>77</v>
      </c>
      <c r="D71" s="81">
        <v>23114</v>
      </c>
      <c r="E71" s="81">
        <v>23739</v>
      </c>
      <c r="F71" s="82">
        <f t="shared" si="1"/>
        <v>97.36720165129113</v>
      </c>
    </row>
    <row r="72" spans="1:6" ht="12.75">
      <c r="A72" s="16" t="s">
        <v>232</v>
      </c>
      <c r="B72" s="50" t="s">
        <v>240</v>
      </c>
      <c r="C72" s="52" t="s">
        <v>77</v>
      </c>
      <c r="D72" s="81">
        <v>3359</v>
      </c>
      <c r="E72" s="81">
        <v>3444</v>
      </c>
      <c r="F72" s="82">
        <f t="shared" si="1"/>
        <v>97.53193960511034</v>
      </c>
    </row>
    <row r="73" spans="1:6" ht="38.25">
      <c r="A73" s="16" t="s">
        <v>233</v>
      </c>
      <c r="B73" s="50" t="s">
        <v>267</v>
      </c>
      <c r="C73" s="52" t="s">
        <v>77</v>
      </c>
      <c r="D73" s="81">
        <v>27012</v>
      </c>
      <c r="E73" s="81">
        <v>28801</v>
      </c>
      <c r="F73" s="82">
        <f t="shared" si="1"/>
        <v>93.78841012464845</v>
      </c>
    </row>
    <row r="74" spans="1:6" ht="15" customHeight="1">
      <c r="A74" s="16" t="s">
        <v>235</v>
      </c>
      <c r="B74" s="50" t="s">
        <v>241</v>
      </c>
      <c r="C74" s="52" t="s">
        <v>77</v>
      </c>
      <c r="D74" s="81">
        <v>11.94</v>
      </c>
      <c r="E74" s="81">
        <v>12.29</v>
      </c>
      <c r="F74" s="82">
        <f t="shared" si="1"/>
        <v>97.15215622457282</v>
      </c>
    </row>
    <row r="75" spans="1:6" ht="29.25" customHeight="1">
      <c r="A75" s="53" t="s">
        <v>237</v>
      </c>
      <c r="B75" s="50" t="s">
        <v>242</v>
      </c>
      <c r="C75" s="52" t="s">
        <v>77</v>
      </c>
      <c r="D75" s="84"/>
      <c r="E75" s="86"/>
      <c r="F75" s="82"/>
    </row>
    <row r="76" spans="1:6" ht="32.25" customHeight="1">
      <c r="A76" s="16" t="s">
        <v>239</v>
      </c>
      <c r="B76" s="50" t="s">
        <v>243</v>
      </c>
      <c r="C76" s="52" t="s">
        <v>77</v>
      </c>
      <c r="D76" s="81">
        <v>24156</v>
      </c>
      <c r="E76" s="81">
        <v>27819</v>
      </c>
      <c r="F76" s="82">
        <f t="shared" si="1"/>
        <v>86.83274021352312</v>
      </c>
    </row>
    <row r="77" spans="1:6" ht="12.75" customHeight="1">
      <c r="A77" s="16"/>
      <c r="B77" s="20" t="s">
        <v>12</v>
      </c>
      <c r="C77" s="46"/>
      <c r="D77" s="13"/>
      <c r="E77" s="14"/>
      <c r="F77" s="44"/>
    </row>
    <row r="78" spans="1:6" ht="12.75" customHeight="1">
      <c r="A78" s="16" t="s">
        <v>93</v>
      </c>
      <c r="B78" s="11" t="s">
        <v>62</v>
      </c>
      <c r="C78" s="46" t="s">
        <v>47</v>
      </c>
      <c r="D78" s="13">
        <v>84</v>
      </c>
      <c r="E78" s="14">
        <v>84</v>
      </c>
      <c r="F78" s="55">
        <f>D78/E78*100</f>
        <v>100</v>
      </c>
    </row>
    <row r="79" spans="1:6" ht="12.75">
      <c r="A79" s="16" t="s">
        <v>94</v>
      </c>
      <c r="B79" s="11" t="s">
        <v>63</v>
      </c>
      <c r="C79" s="46" t="s">
        <v>47</v>
      </c>
      <c r="D79" s="13">
        <v>215</v>
      </c>
      <c r="E79" s="14">
        <v>215</v>
      </c>
      <c r="F79" s="15">
        <f>D79/E79*100</f>
        <v>100</v>
      </c>
    </row>
    <row r="80" spans="1:6" ht="24.75" customHeight="1">
      <c r="A80" s="16" t="s">
        <v>95</v>
      </c>
      <c r="B80" s="11" t="s">
        <v>76</v>
      </c>
      <c r="C80" s="46" t="s">
        <v>47</v>
      </c>
      <c r="D80" s="13">
        <v>13256</v>
      </c>
      <c r="E80" s="14">
        <v>13256</v>
      </c>
      <c r="F80" s="15">
        <f>D80/E80*100</f>
        <v>100</v>
      </c>
    </row>
    <row r="81" spans="1:6" ht="38.25">
      <c r="A81" s="16" t="s">
        <v>96</v>
      </c>
      <c r="B81" s="14" t="s">
        <v>144</v>
      </c>
      <c r="C81" s="87" t="s">
        <v>6</v>
      </c>
      <c r="D81" s="13">
        <v>2981700</v>
      </c>
      <c r="E81" s="14">
        <v>1883575</v>
      </c>
      <c r="F81" s="15">
        <f>D81/E81*100</f>
        <v>158.3000411451628</v>
      </c>
    </row>
    <row r="82" spans="1:6" ht="24">
      <c r="A82" s="16" t="s">
        <v>97</v>
      </c>
      <c r="B82" s="14" t="s">
        <v>271</v>
      </c>
      <c r="C82" s="87" t="s">
        <v>14</v>
      </c>
      <c r="D82" s="17">
        <v>100.1</v>
      </c>
      <c r="E82" s="18">
        <v>100.1</v>
      </c>
      <c r="F82" s="15">
        <f>D82/E82*100</f>
        <v>100</v>
      </c>
    </row>
    <row r="83" spans="1:6" ht="12.75">
      <c r="A83" s="16"/>
      <c r="B83" s="88" t="s">
        <v>15</v>
      </c>
      <c r="C83" s="87"/>
      <c r="D83" s="13"/>
      <c r="E83" s="14"/>
      <c r="F83" s="15"/>
    </row>
    <row r="84" spans="1:6" ht="12.75">
      <c r="A84" s="16"/>
      <c r="B84" s="56" t="s">
        <v>74</v>
      </c>
      <c r="C84" s="87" t="s">
        <v>14</v>
      </c>
      <c r="D84" s="89">
        <v>69.5</v>
      </c>
      <c r="E84" s="90">
        <v>66.9</v>
      </c>
      <c r="F84" s="15">
        <f>D84/E84*100</f>
        <v>103.88639760837069</v>
      </c>
    </row>
    <row r="85" spans="1:6" ht="12.75">
      <c r="A85" s="16"/>
      <c r="B85" s="56" t="s">
        <v>24</v>
      </c>
      <c r="C85" s="87" t="s">
        <v>14</v>
      </c>
      <c r="D85" s="17">
        <v>9.8</v>
      </c>
      <c r="E85" s="18">
        <v>10.6</v>
      </c>
      <c r="F85" s="15">
        <f>D85/E85*100</f>
        <v>92.45283018867926</v>
      </c>
    </row>
    <row r="86" spans="1:6" ht="12.75">
      <c r="A86" s="16"/>
      <c r="B86" s="56" t="s">
        <v>25</v>
      </c>
      <c r="C86" s="87" t="s">
        <v>14</v>
      </c>
      <c r="D86" s="17">
        <v>7.6</v>
      </c>
      <c r="E86" s="18">
        <v>8.8</v>
      </c>
      <c r="F86" s="15">
        <f>D86/E86*100</f>
        <v>86.36363636363636</v>
      </c>
    </row>
    <row r="87" spans="1:6" ht="12.75">
      <c r="A87" s="16"/>
      <c r="B87" s="56" t="s">
        <v>16</v>
      </c>
      <c r="C87" s="87" t="s">
        <v>14</v>
      </c>
      <c r="D87" s="17">
        <v>5.5</v>
      </c>
      <c r="E87" s="18">
        <v>4.1</v>
      </c>
      <c r="F87" s="15">
        <f>D87/E87*100</f>
        <v>134.14634146341464</v>
      </c>
    </row>
    <row r="88" spans="1:6" ht="12.75">
      <c r="A88" s="16"/>
      <c r="B88" s="56" t="s">
        <v>272</v>
      </c>
      <c r="C88" s="87" t="s">
        <v>14</v>
      </c>
      <c r="D88" s="17">
        <v>0.83</v>
      </c>
      <c r="E88" s="18">
        <v>0.81</v>
      </c>
      <c r="F88" s="15">
        <f>D88/E88*100</f>
        <v>102.46913580246913</v>
      </c>
    </row>
    <row r="89" spans="1:6" ht="25.5" customHeight="1">
      <c r="A89" s="16"/>
      <c r="B89" s="56" t="s">
        <v>273</v>
      </c>
      <c r="C89" s="87" t="s">
        <v>14</v>
      </c>
      <c r="D89" s="17"/>
      <c r="E89" s="18"/>
      <c r="F89" s="15"/>
    </row>
    <row r="90" spans="1:6" ht="12.75">
      <c r="A90" s="16"/>
      <c r="B90" s="56" t="s">
        <v>75</v>
      </c>
      <c r="C90" s="87" t="s">
        <v>14</v>
      </c>
      <c r="D90" s="17">
        <v>4.6</v>
      </c>
      <c r="E90" s="18">
        <v>4.7</v>
      </c>
      <c r="F90" s="15">
        <f>D90/E90*100</f>
        <v>97.8723404255319</v>
      </c>
    </row>
    <row r="91" spans="1:6" ht="25.5">
      <c r="A91" s="16" t="s">
        <v>98</v>
      </c>
      <c r="B91" s="14" t="s">
        <v>274</v>
      </c>
      <c r="C91" s="46"/>
      <c r="D91" s="91"/>
      <c r="E91" s="92"/>
      <c r="F91" s="93"/>
    </row>
    <row r="92" spans="1:6" ht="12.75">
      <c r="A92" s="16"/>
      <c r="B92" s="56" t="s">
        <v>74</v>
      </c>
      <c r="C92" s="46" t="s">
        <v>77</v>
      </c>
      <c r="D92" s="94"/>
      <c r="E92" s="95"/>
      <c r="F92" s="93"/>
    </row>
    <row r="93" spans="1:6" ht="12.75">
      <c r="A93" s="16"/>
      <c r="B93" s="56" t="s">
        <v>138</v>
      </c>
      <c r="C93" s="46" t="s">
        <v>77</v>
      </c>
      <c r="D93" s="94"/>
      <c r="E93" s="95"/>
      <c r="F93" s="93"/>
    </row>
    <row r="94" spans="1:6" ht="12.75">
      <c r="A94" s="16"/>
      <c r="B94" s="56" t="s">
        <v>137</v>
      </c>
      <c r="C94" s="46" t="s">
        <v>77</v>
      </c>
      <c r="D94" s="94"/>
      <c r="E94" s="95"/>
      <c r="F94" s="93"/>
    </row>
    <row r="95" spans="1:6" ht="12.75">
      <c r="A95" s="16"/>
      <c r="B95" s="56" t="s">
        <v>16</v>
      </c>
      <c r="C95" s="46" t="s">
        <v>77</v>
      </c>
      <c r="D95" s="94"/>
      <c r="E95" s="95"/>
      <c r="F95" s="93"/>
    </row>
    <row r="96" spans="1:6" ht="12.75">
      <c r="A96" s="16"/>
      <c r="B96" s="56" t="s">
        <v>17</v>
      </c>
      <c r="C96" s="46" t="s">
        <v>77</v>
      </c>
      <c r="D96" s="94"/>
      <c r="E96" s="95"/>
      <c r="F96" s="93"/>
    </row>
    <row r="97" spans="1:6" ht="12.75">
      <c r="A97" s="16"/>
      <c r="B97" s="56" t="s">
        <v>18</v>
      </c>
      <c r="C97" s="46" t="s">
        <v>77</v>
      </c>
      <c r="D97" s="94"/>
      <c r="E97" s="95"/>
      <c r="F97" s="93"/>
    </row>
    <row r="98" spans="1:6" ht="12.75">
      <c r="A98" s="16"/>
      <c r="B98" s="56" t="s">
        <v>19</v>
      </c>
      <c r="C98" s="46" t="s">
        <v>77</v>
      </c>
      <c r="D98" s="94"/>
      <c r="E98" s="95"/>
      <c r="F98" s="93"/>
    </row>
    <row r="99" spans="1:6" ht="12" customHeight="1">
      <c r="A99" s="16"/>
      <c r="B99" s="56" t="s">
        <v>139</v>
      </c>
      <c r="C99" s="46" t="s">
        <v>77</v>
      </c>
      <c r="D99" s="17">
        <v>16021.1</v>
      </c>
      <c r="E99" s="18">
        <v>5933</v>
      </c>
      <c r="F99" s="96" t="s">
        <v>289</v>
      </c>
    </row>
    <row r="100" spans="1:6" ht="12.75">
      <c r="A100" s="16"/>
      <c r="B100" s="56" t="s">
        <v>20</v>
      </c>
      <c r="C100" s="46" t="s">
        <v>77</v>
      </c>
      <c r="D100" s="17">
        <v>13836</v>
      </c>
      <c r="E100" s="18">
        <v>12894</v>
      </c>
      <c r="F100" s="15">
        <f>D100/E100*100</f>
        <v>107.30572359236854</v>
      </c>
    </row>
    <row r="101" spans="1:6" ht="12.75">
      <c r="A101" s="16"/>
      <c r="B101" s="56" t="s">
        <v>21</v>
      </c>
      <c r="C101" s="46" t="s">
        <v>78</v>
      </c>
      <c r="D101" s="17">
        <v>995</v>
      </c>
      <c r="E101" s="18">
        <v>655</v>
      </c>
      <c r="F101" s="15">
        <f>D101/E101*100</f>
        <v>151.9083969465649</v>
      </c>
    </row>
    <row r="102" spans="1:6" ht="25.5">
      <c r="A102" s="16" t="s">
        <v>99</v>
      </c>
      <c r="B102" s="14" t="s">
        <v>275</v>
      </c>
      <c r="C102" s="46"/>
      <c r="D102" s="91"/>
      <c r="E102" s="92"/>
      <c r="F102" s="93"/>
    </row>
    <row r="103" spans="1:6" ht="12.75">
      <c r="A103" s="16"/>
      <c r="B103" s="56" t="s">
        <v>22</v>
      </c>
      <c r="C103" s="46" t="s">
        <v>23</v>
      </c>
      <c r="D103" s="94"/>
      <c r="E103" s="95"/>
      <c r="F103" s="93"/>
    </row>
    <row r="104" spans="1:6" ht="12.75">
      <c r="A104" s="16"/>
      <c r="B104" s="56" t="s">
        <v>24</v>
      </c>
      <c r="C104" s="46" t="s">
        <v>23</v>
      </c>
      <c r="D104" s="94"/>
      <c r="E104" s="95"/>
      <c r="F104" s="93"/>
    </row>
    <row r="105" spans="1:6" ht="12.75">
      <c r="A105" s="16"/>
      <c r="B105" s="56" t="s">
        <v>25</v>
      </c>
      <c r="C105" s="46" t="s">
        <v>23</v>
      </c>
      <c r="D105" s="94"/>
      <c r="E105" s="95"/>
      <c r="F105" s="93"/>
    </row>
    <row r="106" spans="1:6" ht="12.75">
      <c r="A106" s="16"/>
      <c r="B106" s="56" t="s">
        <v>16</v>
      </c>
      <c r="C106" s="46" t="s">
        <v>23</v>
      </c>
      <c r="D106" s="94"/>
      <c r="E106" s="95"/>
      <c r="F106" s="93"/>
    </row>
    <row r="107" spans="1:6" ht="12.75">
      <c r="A107" s="16"/>
      <c r="B107" s="56" t="s">
        <v>18</v>
      </c>
      <c r="C107" s="46" t="s">
        <v>23</v>
      </c>
      <c r="D107" s="97"/>
      <c r="E107" s="95"/>
      <c r="F107" s="93"/>
    </row>
    <row r="108" spans="1:6" ht="25.5">
      <c r="A108" s="16" t="s">
        <v>100</v>
      </c>
      <c r="B108" s="14" t="s">
        <v>276</v>
      </c>
      <c r="C108" s="46"/>
      <c r="D108" s="91"/>
      <c r="E108" s="92"/>
      <c r="F108" s="93"/>
    </row>
    <row r="109" spans="1:6" ht="12.75">
      <c r="A109" s="16"/>
      <c r="B109" s="56" t="s">
        <v>26</v>
      </c>
      <c r="C109" s="46" t="s">
        <v>27</v>
      </c>
      <c r="D109" s="17">
        <v>4135</v>
      </c>
      <c r="E109" s="18">
        <v>3925</v>
      </c>
      <c r="F109" s="15">
        <f>D109/E109*100</f>
        <v>105.35031847133757</v>
      </c>
    </row>
    <row r="110" spans="1:6" ht="12.75">
      <c r="A110" s="16"/>
      <c r="B110" s="56" t="s">
        <v>28</v>
      </c>
      <c r="C110" s="46" t="s">
        <v>29</v>
      </c>
      <c r="D110" s="17">
        <v>138</v>
      </c>
      <c r="E110" s="18">
        <v>88</v>
      </c>
      <c r="F110" s="55">
        <f>D110/E110*100</f>
        <v>156.8181818181818</v>
      </c>
    </row>
    <row r="111" spans="1:6" ht="25.5">
      <c r="A111" s="16"/>
      <c r="B111" s="56" t="s">
        <v>30</v>
      </c>
      <c r="C111" s="98" t="s">
        <v>31</v>
      </c>
      <c r="D111" s="17">
        <v>764</v>
      </c>
      <c r="E111" s="18">
        <v>707</v>
      </c>
      <c r="F111" s="15">
        <f>D111/E111*100</f>
        <v>108.06223479490806</v>
      </c>
    </row>
    <row r="112" spans="1:6" ht="23.25" customHeight="1">
      <c r="A112" s="16"/>
      <c r="B112" s="56" t="s">
        <v>32</v>
      </c>
      <c r="C112" s="98" t="s">
        <v>31</v>
      </c>
      <c r="D112" s="17">
        <v>1000</v>
      </c>
      <c r="E112" s="18">
        <v>415</v>
      </c>
      <c r="F112" s="55" t="s">
        <v>290</v>
      </c>
    </row>
    <row r="113" spans="1:6" ht="26.25" customHeight="1">
      <c r="A113" s="16" t="s">
        <v>101</v>
      </c>
      <c r="B113" s="14" t="s">
        <v>277</v>
      </c>
      <c r="C113" s="46"/>
      <c r="D113" s="13"/>
      <c r="E113" s="14"/>
      <c r="F113" s="15"/>
    </row>
    <row r="114" spans="1:6" ht="12" customHeight="1">
      <c r="A114" s="16"/>
      <c r="B114" s="56" t="s">
        <v>33</v>
      </c>
      <c r="C114" s="46" t="s">
        <v>79</v>
      </c>
      <c r="D114" s="17">
        <v>9936</v>
      </c>
      <c r="E114" s="18">
        <v>7470</v>
      </c>
      <c r="F114" s="15">
        <f>D114/E114*100</f>
        <v>133.0120481927711</v>
      </c>
    </row>
    <row r="115" spans="1:6" ht="12" customHeight="1">
      <c r="A115" s="16"/>
      <c r="B115" s="56" t="s">
        <v>34</v>
      </c>
      <c r="C115" s="46" t="s">
        <v>79</v>
      </c>
      <c r="D115" s="17">
        <v>67820</v>
      </c>
      <c r="E115" s="18">
        <v>42414</v>
      </c>
      <c r="F115" s="55">
        <f>D115/E115*100</f>
        <v>159.90003300796906</v>
      </c>
    </row>
    <row r="116" spans="1:6" ht="15.75" customHeight="1">
      <c r="A116" s="16"/>
      <c r="B116" s="56" t="s">
        <v>35</v>
      </c>
      <c r="C116" s="46" t="s">
        <v>79</v>
      </c>
      <c r="D116" s="17"/>
      <c r="E116" s="18"/>
      <c r="F116" s="15"/>
    </row>
    <row r="117" spans="1:6" ht="12.75">
      <c r="A117" s="16"/>
      <c r="B117" s="56" t="s">
        <v>36</v>
      </c>
      <c r="C117" s="46" t="s">
        <v>79</v>
      </c>
      <c r="D117" s="17">
        <v>494085</v>
      </c>
      <c r="E117" s="18">
        <v>431515</v>
      </c>
      <c r="F117" s="15">
        <f>D117/E117*100</f>
        <v>114.50007531603768</v>
      </c>
    </row>
    <row r="118" spans="1:6" s="54" customFormat="1" ht="12.75">
      <c r="A118" s="16"/>
      <c r="B118" s="20" t="s">
        <v>37</v>
      </c>
      <c r="C118" s="57"/>
      <c r="D118" s="13"/>
      <c r="E118" s="14"/>
      <c r="F118" s="15"/>
    </row>
    <row r="119" spans="1:6" s="54" customFormat="1" ht="12.75">
      <c r="A119" s="47" t="s">
        <v>102</v>
      </c>
      <c r="B119" s="11" t="s">
        <v>64</v>
      </c>
      <c r="C119" s="12" t="s">
        <v>47</v>
      </c>
      <c r="D119" s="13">
        <v>51</v>
      </c>
      <c r="E119" s="14">
        <v>44</v>
      </c>
      <c r="F119" s="15">
        <f>D119/E119*100</f>
        <v>115.90909090909092</v>
      </c>
    </row>
    <row r="120" spans="1:6" s="54" customFormat="1" ht="12.75">
      <c r="A120" s="16"/>
      <c r="B120" s="58" t="s">
        <v>107</v>
      </c>
      <c r="C120" s="12" t="s">
        <v>47</v>
      </c>
      <c r="D120" s="13">
        <v>3</v>
      </c>
      <c r="E120" s="14">
        <v>3</v>
      </c>
      <c r="F120" s="15">
        <f>D120/E120*100</f>
        <v>100</v>
      </c>
    </row>
    <row r="121" spans="1:6" ht="39.75" customHeight="1">
      <c r="A121" s="16" t="s">
        <v>103</v>
      </c>
      <c r="B121" s="14" t="s">
        <v>142</v>
      </c>
      <c r="C121" s="12" t="s">
        <v>6</v>
      </c>
      <c r="D121" s="17">
        <v>2370516.2</v>
      </c>
      <c r="E121" s="18">
        <v>1908615</v>
      </c>
      <c r="F121" s="15">
        <f>D121/E121*100</f>
        <v>124.20085769000036</v>
      </c>
    </row>
    <row r="122" spans="1:6" ht="25.5">
      <c r="A122" s="16"/>
      <c r="B122" s="56" t="s">
        <v>13</v>
      </c>
      <c r="C122" s="57" t="s">
        <v>4</v>
      </c>
      <c r="D122" s="99">
        <v>124.2</v>
      </c>
      <c r="E122" s="18">
        <v>94.6</v>
      </c>
      <c r="F122" s="59" t="s">
        <v>5</v>
      </c>
    </row>
    <row r="123" spans="1:6" s="54" customFormat="1" ht="15" customHeight="1">
      <c r="A123" s="16" t="s">
        <v>104</v>
      </c>
      <c r="B123" s="14" t="s">
        <v>80</v>
      </c>
      <c r="C123" s="12" t="s">
        <v>8</v>
      </c>
      <c r="D123" s="13">
        <v>9.633</v>
      </c>
      <c r="E123" s="14">
        <v>5.421</v>
      </c>
      <c r="F123" s="55">
        <v>177.7</v>
      </c>
    </row>
    <row r="124" spans="1:6" s="54" customFormat="1" ht="12.75">
      <c r="A124" s="16"/>
      <c r="B124" s="58" t="s">
        <v>38</v>
      </c>
      <c r="C124" s="12" t="s">
        <v>8</v>
      </c>
      <c r="D124" s="13">
        <v>6.619</v>
      </c>
      <c r="E124" s="14">
        <v>5.421</v>
      </c>
      <c r="F124" s="15">
        <v>122.1</v>
      </c>
    </row>
    <row r="125" spans="1:6" ht="12.75" customHeight="1">
      <c r="A125" s="16"/>
      <c r="B125" s="20" t="s">
        <v>39</v>
      </c>
      <c r="C125" s="12"/>
      <c r="D125" s="13"/>
      <c r="E125" s="14"/>
      <c r="F125" s="44"/>
    </row>
    <row r="126" spans="1:6" ht="12.75">
      <c r="A126" s="16" t="s">
        <v>105</v>
      </c>
      <c r="B126" s="11" t="s">
        <v>109</v>
      </c>
      <c r="C126" s="12" t="s">
        <v>47</v>
      </c>
      <c r="D126" s="13">
        <v>53</v>
      </c>
      <c r="E126" s="14">
        <v>44</v>
      </c>
      <c r="F126" s="15">
        <f>D126/E126*100</f>
        <v>120.45454545454545</v>
      </c>
    </row>
    <row r="127" spans="1:6" ht="12.75">
      <c r="A127" s="16"/>
      <c r="B127" s="58" t="s">
        <v>110</v>
      </c>
      <c r="C127" s="12" t="s">
        <v>47</v>
      </c>
      <c r="D127" s="13">
        <v>3</v>
      </c>
      <c r="E127" s="14">
        <v>4</v>
      </c>
      <c r="F127" s="15">
        <f>D127/E127*100</f>
        <v>75</v>
      </c>
    </row>
    <row r="128" spans="1:6" ht="12.75" customHeight="1">
      <c r="A128" s="16"/>
      <c r="B128" s="12" t="s">
        <v>111</v>
      </c>
      <c r="C128" s="12"/>
      <c r="D128" s="13"/>
      <c r="E128" s="14"/>
      <c r="F128" s="44"/>
    </row>
    <row r="129" spans="1:6" ht="12.75">
      <c r="A129" s="16"/>
      <c r="B129" s="58" t="s">
        <v>55</v>
      </c>
      <c r="C129" s="12" t="s">
        <v>47</v>
      </c>
      <c r="D129" s="13">
        <v>1</v>
      </c>
      <c r="E129" s="14">
        <v>2</v>
      </c>
      <c r="F129" s="44"/>
    </row>
    <row r="130" spans="1:6" ht="12.75">
      <c r="A130" s="16"/>
      <c r="B130" s="58" t="s">
        <v>54</v>
      </c>
      <c r="C130" s="12" t="s">
        <v>47</v>
      </c>
      <c r="D130" s="13">
        <v>2</v>
      </c>
      <c r="E130" s="14">
        <v>2</v>
      </c>
      <c r="F130" s="44"/>
    </row>
    <row r="131" spans="1:6" ht="12.75">
      <c r="A131" s="16"/>
      <c r="B131" s="58" t="s">
        <v>56</v>
      </c>
      <c r="C131" s="12" t="s">
        <v>47</v>
      </c>
      <c r="D131" s="13"/>
      <c r="E131" s="14"/>
      <c r="F131" s="44"/>
    </row>
    <row r="132" spans="1:6" ht="12.75">
      <c r="A132" s="16"/>
      <c r="B132" s="58" t="s">
        <v>140</v>
      </c>
      <c r="C132" s="12" t="s">
        <v>47</v>
      </c>
      <c r="D132" s="13"/>
      <c r="E132" s="14"/>
      <c r="F132" s="44"/>
    </row>
    <row r="133" spans="1:6" ht="12.75">
      <c r="A133" s="16"/>
      <c r="B133" s="58" t="s">
        <v>141</v>
      </c>
      <c r="C133" s="12" t="s">
        <v>47</v>
      </c>
      <c r="D133" s="13"/>
      <c r="E133" s="14"/>
      <c r="F133" s="44"/>
    </row>
    <row r="134" spans="1:6" ht="12.75">
      <c r="A134" s="16"/>
      <c r="B134" s="58" t="s">
        <v>176</v>
      </c>
      <c r="C134" s="12" t="s">
        <v>47</v>
      </c>
      <c r="D134" s="13"/>
      <c r="E134" s="14"/>
      <c r="F134" s="44"/>
    </row>
    <row r="135" spans="1:6" s="54" customFormat="1" ht="15.75" customHeight="1">
      <c r="A135" s="16" t="s">
        <v>106</v>
      </c>
      <c r="B135" s="14" t="s">
        <v>85</v>
      </c>
      <c r="C135" s="12" t="s">
        <v>47</v>
      </c>
      <c r="D135" s="17"/>
      <c r="E135" s="18"/>
      <c r="F135" s="21"/>
    </row>
    <row r="136" spans="1:6" s="54" customFormat="1" ht="12.75">
      <c r="A136" s="16"/>
      <c r="B136" s="58" t="s">
        <v>107</v>
      </c>
      <c r="C136" s="12" t="s">
        <v>47</v>
      </c>
      <c r="D136" s="13"/>
      <c r="E136" s="14"/>
      <c r="F136" s="44"/>
    </row>
    <row r="137" spans="1:6" s="54" customFormat="1" ht="25.5">
      <c r="A137" s="16" t="s">
        <v>108</v>
      </c>
      <c r="B137" s="14" t="s">
        <v>71</v>
      </c>
      <c r="C137" s="12" t="s">
        <v>11</v>
      </c>
      <c r="D137" s="17">
        <v>1463.1</v>
      </c>
      <c r="E137" s="17">
        <v>1535.3</v>
      </c>
      <c r="F137" s="15">
        <f>D137/E137*100</f>
        <v>95.29733602553246</v>
      </c>
    </row>
    <row r="138" spans="1:6" s="54" customFormat="1" ht="12.75">
      <c r="A138" s="16"/>
      <c r="B138" s="58" t="s">
        <v>40</v>
      </c>
      <c r="C138" s="57" t="s">
        <v>11</v>
      </c>
      <c r="D138" s="17">
        <v>1463.1</v>
      </c>
      <c r="E138" s="17">
        <v>1535.3</v>
      </c>
      <c r="F138" s="15">
        <f>D138/E138*100</f>
        <v>95.29733602553246</v>
      </c>
    </row>
    <row r="139" spans="1:6" s="54" customFormat="1" ht="12.75" customHeight="1">
      <c r="A139" s="16" t="s">
        <v>112</v>
      </c>
      <c r="B139" s="14" t="s">
        <v>65</v>
      </c>
      <c r="C139" s="57" t="s">
        <v>41</v>
      </c>
      <c r="D139" s="13">
        <v>63700</v>
      </c>
      <c r="E139" s="13">
        <v>60899</v>
      </c>
      <c r="F139" s="15">
        <f>D139/E139*100</f>
        <v>104.59941870966682</v>
      </c>
    </row>
    <row r="140" spans="1:6" s="54" customFormat="1" ht="12.75">
      <c r="A140" s="16"/>
      <c r="B140" s="58" t="s">
        <v>42</v>
      </c>
      <c r="C140" s="57" t="s">
        <v>41</v>
      </c>
      <c r="D140" s="13">
        <v>63700</v>
      </c>
      <c r="E140" s="13">
        <v>60899</v>
      </c>
      <c r="F140" s="15">
        <f>D140/E140*100</f>
        <v>104.59941870966682</v>
      </c>
    </row>
    <row r="141" spans="1:6" s="54" customFormat="1" ht="15" customHeight="1">
      <c r="A141" s="16" t="s">
        <v>113</v>
      </c>
      <c r="B141" s="14" t="s">
        <v>72</v>
      </c>
      <c r="C141" s="12" t="s">
        <v>3</v>
      </c>
      <c r="D141" s="17"/>
      <c r="E141" s="18"/>
      <c r="F141" s="21"/>
    </row>
    <row r="142" spans="1:6" s="54" customFormat="1" ht="12.75">
      <c r="A142" s="16"/>
      <c r="B142" s="58" t="s">
        <v>66</v>
      </c>
      <c r="C142" s="57" t="s">
        <v>3</v>
      </c>
      <c r="D142" s="17"/>
      <c r="E142" s="18"/>
      <c r="F142" s="21"/>
    </row>
    <row r="143" spans="1:6" s="54" customFormat="1" ht="15" customHeight="1">
      <c r="A143" s="16" t="s">
        <v>114</v>
      </c>
      <c r="B143" s="50" t="s">
        <v>43</v>
      </c>
      <c r="C143" s="57" t="s">
        <v>44</v>
      </c>
      <c r="D143" s="13"/>
      <c r="E143" s="14"/>
      <c r="F143" s="44"/>
    </row>
    <row r="144" spans="1:6" s="54" customFormat="1" ht="12.75">
      <c r="A144" s="16"/>
      <c r="B144" s="58" t="s">
        <v>67</v>
      </c>
      <c r="C144" s="57" t="s">
        <v>44</v>
      </c>
      <c r="D144" s="17"/>
      <c r="E144" s="18"/>
      <c r="F144" s="21"/>
    </row>
    <row r="145" spans="1:6" ht="50.25" customHeight="1">
      <c r="A145" s="16" t="s">
        <v>115</v>
      </c>
      <c r="B145" s="14" t="s">
        <v>177</v>
      </c>
      <c r="C145" s="12" t="s">
        <v>6</v>
      </c>
      <c r="D145" s="17">
        <v>169060.3</v>
      </c>
      <c r="E145" s="18">
        <v>202031</v>
      </c>
      <c r="F145" s="15">
        <f>D145/E145*100</f>
        <v>83.68037578391434</v>
      </c>
    </row>
    <row r="146" spans="1:6" ht="36.75" customHeight="1">
      <c r="A146" s="16" t="s">
        <v>116</v>
      </c>
      <c r="B146" s="14" t="s">
        <v>178</v>
      </c>
      <c r="C146" s="12" t="s">
        <v>6</v>
      </c>
      <c r="D146" s="17"/>
      <c r="E146" s="18"/>
      <c r="F146" s="15"/>
    </row>
    <row r="147" spans="1:6" ht="12.75">
      <c r="A147" s="16"/>
      <c r="B147" s="20" t="s">
        <v>9</v>
      </c>
      <c r="C147" s="49"/>
      <c r="D147" s="17"/>
      <c r="E147" s="18"/>
      <c r="F147" s="22"/>
    </row>
    <row r="148" spans="1:6" ht="12.75">
      <c r="A148" s="16" t="s">
        <v>117</v>
      </c>
      <c r="B148" s="11" t="s">
        <v>68</v>
      </c>
      <c r="C148" s="100" t="s">
        <v>47</v>
      </c>
      <c r="D148" s="17">
        <v>1341</v>
      </c>
      <c r="E148" s="18">
        <v>1338</v>
      </c>
      <c r="F148" s="22">
        <f>D148/E148*100</f>
        <v>100.22421524663676</v>
      </c>
    </row>
    <row r="149" spans="1:6" ht="12.75">
      <c r="A149" s="16"/>
      <c r="B149" s="58" t="s">
        <v>107</v>
      </c>
      <c r="C149" s="100" t="s">
        <v>47</v>
      </c>
      <c r="D149" s="17">
        <v>18</v>
      </c>
      <c r="E149" s="18">
        <v>16</v>
      </c>
      <c r="F149" s="22">
        <f>D149/E149*100</f>
        <v>112.5</v>
      </c>
    </row>
    <row r="150" spans="1:6" ht="24.75" customHeight="1">
      <c r="A150" s="16" t="s">
        <v>118</v>
      </c>
      <c r="B150" s="14" t="s">
        <v>81</v>
      </c>
      <c r="C150" s="101" t="s">
        <v>6</v>
      </c>
      <c r="D150" s="17">
        <v>2001744</v>
      </c>
      <c r="E150" s="18">
        <v>1642119</v>
      </c>
      <c r="F150" s="22">
        <f>D150/E150*100</f>
        <v>121.90005718221396</v>
      </c>
    </row>
    <row r="151" spans="1:6" ht="21.75" customHeight="1">
      <c r="A151" s="16"/>
      <c r="B151" s="56" t="s">
        <v>10</v>
      </c>
      <c r="C151" s="101" t="s">
        <v>4</v>
      </c>
      <c r="D151" s="17">
        <v>121.5</v>
      </c>
      <c r="E151" s="18">
        <v>108.2</v>
      </c>
      <c r="F151" s="59" t="s">
        <v>5</v>
      </c>
    </row>
    <row r="152" spans="1:6" ht="12.75">
      <c r="A152" s="16"/>
      <c r="B152" s="20" t="s">
        <v>52</v>
      </c>
      <c r="C152" s="12"/>
      <c r="D152" s="13"/>
      <c r="E152" s="14"/>
      <c r="F152" s="15"/>
    </row>
    <row r="153" spans="1:6" ht="12.75">
      <c r="A153" s="60" t="s">
        <v>119</v>
      </c>
      <c r="B153" s="14" t="s">
        <v>45</v>
      </c>
      <c r="C153" s="12" t="s">
        <v>29</v>
      </c>
      <c r="D153" s="17"/>
      <c r="E153" s="18"/>
      <c r="F153" s="22"/>
    </row>
    <row r="154" spans="1:6" ht="16.5" customHeight="1">
      <c r="A154" s="60" t="s">
        <v>120</v>
      </c>
      <c r="B154" s="14" t="s">
        <v>46</v>
      </c>
      <c r="C154" s="12" t="s">
        <v>47</v>
      </c>
      <c r="D154" s="17"/>
      <c r="E154" s="18"/>
      <c r="F154" s="22"/>
    </row>
    <row r="155" spans="1:6" ht="12.75">
      <c r="A155" s="60" t="s">
        <v>121</v>
      </c>
      <c r="B155" s="14" t="s">
        <v>48</v>
      </c>
      <c r="C155" s="12" t="s">
        <v>4</v>
      </c>
      <c r="D155" s="17"/>
      <c r="E155" s="18"/>
      <c r="F155" s="22"/>
    </row>
    <row r="156" spans="1:6" ht="38.25" customHeight="1">
      <c r="A156" s="60" t="s">
        <v>122</v>
      </c>
      <c r="B156" s="11" t="s">
        <v>196</v>
      </c>
      <c r="C156" s="57" t="s">
        <v>6</v>
      </c>
      <c r="D156" s="17"/>
      <c r="E156" s="18"/>
      <c r="F156" s="22"/>
    </row>
    <row r="157" spans="1:6" ht="12.75">
      <c r="A157" s="60"/>
      <c r="B157" s="12" t="s">
        <v>132</v>
      </c>
      <c r="C157" s="57"/>
      <c r="D157" s="17"/>
      <c r="E157" s="18"/>
      <c r="F157" s="22"/>
    </row>
    <row r="158" spans="1:6" ht="25.5">
      <c r="A158" s="60"/>
      <c r="B158" s="56" t="s">
        <v>179</v>
      </c>
      <c r="C158" s="57" t="s">
        <v>6</v>
      </c>
      <c r="D158" s="17"/>
      <c r="E158" s="18"/>
      <c r="F158" s="22"/>
    </row>
    <row r="159" spans="1:6" ht="25.5">
      <c r="A159" s="60"/>
      <c r="B159" s="56" t="s">
        <v>181</v>
      </c>
      <c r="C159" s="57" t="s">
        <v>6</v>
      </c>
      <c r="D159" s="17"/>
      <c r="E159" s="18"/>
      <c r="F159" s="22"/>
    </row>
    <row r="160" spans="1:6" ht="12.75">
      <c r="A160" s="60"/>
      <c r="B160" s="56" t="s">
        <v>180</v>
      </c>
      <c r="C160" s="57" t="s">
        <v>6</v>
      </c>
      <c r="D160" s="17"/>
      <c r="E160" s="18"/>
      <c r="F160" s="22"/>
    </row>
    <row r="161" spans="1:6" ht="15" customHeight="1">
      <c r="A161" s="60" t="s">
        <v>123</v>
      </c>
      <c r="B161" s="11" t="s">
        <v>49</v>
      </c>
      <c r="C161" s="12" t="s">
        <v>50</v>
      </c>
      <c r="D161" s="17"/>
      <c r="E161" s="18"/>
      <c r="F161" s="22"/>
    </row>
    <row r="162" spans="1:6" ht="12.75">
      <c r="A162" s="60"/>
      <c r="B162" s="58" t="s">
        <v>129</v>
      </c>
      <c r="C162" s="12" t="s">
        <v>50</v>
      </c>
      <c r="D162" s="17"/>
      <c r="E162" s="18"/>
      <c r="F162" s="22"/>
    </row>
    <row r="163" spans="1:6" ht="12.75">
      <c r="A163" s="16"/>
      <c r="B163" s="20" t="s">
        <v>192</v>
      </c>
      <c r="C163" s="12"/>
      <c r="D163" s="17"/>
      <c r="E163" s="18"/>
      <c r="F163" s="61"/>
    </row>
    <row r="164" spans="1:6" ht="25.5">
      <c r="A164" s="16" t="s">
        <v>124</v>
      </c>
      <c r="B164" s="11" t="s">
        <v>279</v>
      </c>
      <c r="C164" s="12" t="s">
        <v>6</v>
      </c>
      <c r="D164" s="17">
        <v>321986</v>
      </c>
      <c r="E164" s="18">
        <v>342553</v>
      </c>
      <c r="F164" s="15">
        <f>D164/E164*100</f>
        <v>93.99596558780685</v>
      </c>
    </row>
    <row r="165" spans="1:6" ht="25.5">
      <c r="A165" s="16"/>
      <c r="B165" s="56" t="s">
        <v>13</v>
      </c>
      <c r="C165" s="57" t="s">
        <v>4</v>
      </c>
      <c r="D165" s="17">
        <v>92.1</v>
      </c>
      <c r="E165" s="18">
        <v>38.1</v>
      </c>
      <c r="F165" s="59" t="s">
        <v>5</v>
      </c>
    </row>
    <row r="166" spans="1:6" ht="12.75">
      <c r="A166" s="16"/>
      <c r="B166" s="12" t="s">
        <v>132</v>
      </c>
      <c r="C166" s="57"/>
      <c r="D166" s="17"/>
      <c r="E166" s="18"/>
      <c r="F166" s="59"/>
    </row>
    <row r="167" spans="1:6" ht="25.5">
      <c r="A167" s="16"/>
      <c r="B167" s="62" t="s">
        <v>182</v>
      </c>
      <c r="C167" s="12" t="s">
        <v>6</v>
      </c>
      <c r="D167" s="17">
        <v>81237</v>
      </c>
      <c r="E167" s="18">
        <v>190673</v>
      </c>
      <c r="F167" s="15">
        <f>D167/E167*100</f>
        <v>42.605402967383945</v>
      </c>
    </row>
    <row r="168" spans="1:6" ht="12.75">
      <c r="A168" s="16"/>
      <c r="B168" s="62" t="s">
        <v>133</v>
      </c>
      <c r="C168" s="12" t="s">
        <v>6</v>
      </c>
      <c r="D168" s="17">
        <v>0</v>
      </c>
      <c r="E168" s="18">
        <v>0</v>
      </c>
      <c r="F168" s="15"/>
    </row>
    <row r="169" spans="1:6" ht="11.25" customHeight="1">
      <c r="A169" s="16"/>
      <c r="B169" s="62" t="s">
        <v>134</v>
      </c>
      <c r="C169" s="12" t="s">
        <v>6</v>
      </c>
      <c r="D169" s="17">
        <v>203473</v>
      </c>
      <c r="E169" s="18">
        <v>41560</v>
      </c>
      <c r="F169" s="55" t="s">
        <v>281</v>
      </c>
    </row>
    <row r="170" spans="1:6" ht="25.5">
      <c r="A170" s="16"/>
      <c r="B170" s="56" t="s">
        <v>183</v>
      </c>
      <c r="C170" s="49" t="s">
        <v>6</v>
      </c>
      <c r="D170" s="13">
        <v>3970</v>
      </c>
      <c r="E170" s="14">
        <v>8023</v>
      </c>
      <c r="F170" s="15">
        <f aca="true" t="shared" si="2" ref="F170:F177">D170/E170*100</f>
        <v>49.48273713074909</v>
      </c>
    </row>
    <row r="171" spans="1:6" ht="38.25">
      <c r="A171" s="16"/>
      <c r="B171" s="56" t="s">
        <v>184</v>
      </c>
      <c r="C171" s="49" t="s">
        <v>6</v>
      </c>
      <c r="D171" s="13">
        <v>554</v>
      </c>
      <c r="E171" s="14">
        <v>48</v>
      </c>
      <c r="F171" s="55" t="s">
        <v>282</v>
      </c>
    </row>
    <row r="172" spans="1:6" ht="12.75">
      <c r="A172" s="16"/>
      <c r="B172" s="56" t="s">
        <v>135</v>
      </c>
      <c r="C172" s="12" t="s">
        <v>6</v>
      </c>
      <c r="D172" s="17">
        <v>252</v>
      </c>
      <c r="E172" s="18">
        <v>6475</v>
      </c>
      <c r="F172" s="15">
        <f t="shared" si="2"/>
        <v>3.8918918918918917</v>
      </c>
    </row>
    <row r="173" spans="1:6" ht="12.75" customHeight="1">
      <c r="A173" s="16"/>
      <c r="B173" s="56" t="s">
        <v>185</v>
      </c>
      <c r="C173" s="12" t="s">
        <v>6</v>
      </c>
      <c r="D173" s="17">
        <v>334</v>
      </c>
      <c r="E173" s="18">
        <v>35263</v>
      </c>
      <c r="F173" s="15">
        <f t="shared" si="2"/>
        <v>0.9471684201571052</v>
      </c>
    </row>
    <row r="174" spans="1:6" ht="12.75" customHeight="1">
      <c r="A174" s="16"/>
      <c r="B174" s="56" t="s">
        <v>186</v>
      </c>
      <c r="C174" s="12" t="s">
        <v>6</v>
      </c>
      <c r="D174" s="17">
        <v>35</v>
      </c>
      <c r="E174" s="18">
        <v>108</v>
      </c>
      <c r="F174" s="15">
        <f t="shared" si="2"/>
        <v>32.407407407407405</v>
      </c>
    </row>
    <row r="175" spans="1:6" ht="15.75" customHeight="1">
      <c r="A175" s="16"/>
      <c r="B175" s="56" t="s">
        <v>187</v>
      </c>
      <c r="C175" s="12" t="s">
        <v>6</v>
      </c>
      <c r="D175" s="17">
        <v>0</v>
      </c>
      <c r="E175" s="18">
        <v>0</v>
      </c>
      <c r="F175" s="15"/>
    </row>
    <row r="176" spans="1:6" ht="15" customHeight="1">
      <c r="A176" s="16"/>
      <c r="B176" s="56" t="s">
        <v>188</v>
      </c>
      <c r="C176" s="12" t="s">
        <v>6</v>
      </c>
      <c r="D176" s="17">
        <v>0</v>
      </c>
      <c r="E176" s="18">
        <v>0</v>
      </c>
      <c r="F176" s="15"/>
    </row>
    <row r="177" spans="1:6" ht="12.75">
      <c r="A177" s="16"/>
      <c r="B177" s="56" t="s">
        <v>189</v>
      </c>
      <c r="C177" s="12" t="s">
        <v>6</v>
      </c>
      <c r="D177" s="17">
        <v>614</v>
      </c>
      <c r="E177" s="18">
        <v>934</v>
      </c>
      <c r="F177" s="15">
        <f t="shared" si="2"/>
        <v>65.73875802997858</v>
      </c>
    </row>
    <row r="178" spans="1:6" ht="12.75">
      <c r="A178" s="16"/>
      <c r="B178" s="20" t="s">
        <v>287</v>
      </c>
      <c r="C178" s="12"/>
      <c r="D178" s="13"/>
      <c r="E178" s="14"/>
      <c r="F178" s="15"/>
    </row>
    <row r="179" spans="1:6" ht="25.5">
      <c r="A179" s="16" t="s">
        <v>125</v>
      </c>
      <c r="B179" s="86" t="s">
        <v>260</v>
      </c>
      <c r="C179" s="57" t="s">
        <v>6</v>
      </c>
      <c r="D179" s="99">
        <v>248.3</v>
      </c>
      <c r="E179" s="99">
        <v>402.6</v>
      </c>
      <c r="F179" s="22">
        <f>D179/E179*100</f>
        <v>61.67411823149528</v>
      </c>
    </row>
    <row r="180" spans="1:6" ht="12.75">
      <c r="A180" s="16" t="s">
        <v>126</v>
      </c>
      <c r="B180" s="11" t="s">
        <v>82</v>
      </c>
      <c r="C180" s="12" t="s">
        <v>6</v>
      </c>
      <c r="D180" s="99">
        <v>580.1</v>
      </c>
      <c r="E180" s="99">
        <v>522.4</v>
      </c>
      <c r="F180" s="22">
        <f>D180/E180*100</f>
        <v>111.04517611026034</v>
      </c>
    </row>
    <row r="181" spans="1:6" ht="15" customHeight="1">
      <c r="A181" s="16" t="s">
        <v>190</v>
      </c>
      <c r="B181" s="14" t="s">
        <v>83</v>
      </c>
      <c r="C181" s="12" t="s">
        <v>6</v>
      </c>
      <c r="D181" s="17">
        <v>331.8</v>
      </c>
      <c r="E181" s="80">
        <v>119.8</v>
      </c>
      <c r="F181" s="22">
        <f>D181/E181*100</f>
        <v>276.96160267111856</v>
      </c>
    </row>
    <row r="182" spans="1:6" ht="12.75">
      <c r="A182" s="16" t="s">
        <v>127</v>
      </c>
      <c r="B182" s="14" t="s">
        <v>84</v>
      </c>
      <c r="C182" s="12" t="s">
        <v>4</v>
      </c>
      <c r="D182" s="99">
        <v>25.8</v>
      </c>
      <c r="E182" s="102">
        <v>22.6</v>
      </c>
      <c r="F182" s="103" t="s">
        <v>5</v>
      </c>
    </row>
    <row r="183" spans="1:6" ht="12.75">
      <c r="A183" s="16"/>
      <c r="B183" s="20" t="s">
        <v>73</v>
      </c>
      <c r="C183" s="49"/>
      <c r="D183" s="20"/>
      <c r="E183" s="14"/>
      <c r="F183" s="22"/>
    </row>
    <row r="184" spans="1:6" ht="25.5">
      <c r="A184" s="16" t="s">
        <v>128</v>
      </c>
      <c r="B184" s="14" t="s">
        <v>145</v>
      </c>
      <c r="C184" s="104" t="s">
        <v>7</v>
      </c>
      <c r="D184" s="17">
        <v>31615.1</v>
      </c>
      <c r="E184" s="17">
        <v>29441.4</v>
      </c>
      <c r="F184" s="22">
        <f>D184/E184*100</f>
        <v>107.38314074738294</v>
      </c>
    </row>
    <row r="185" spans="1:6" ht="24.75" customHeight="1">
      <c r="A185" s="16" t="s">
        <v>130</v>
      </c>
      <c r="B185" s="12" t="s">
        <v>270</v>
      </c>
      <c r="C185" s="12" t="s">
        <v>3</v>
      </c>
      <c r="D185" s="13">
        <v>2.306</v>
      </c>
      <c r="E185" s="13">
        <v>0.598</v>
      </c>
      <c r="F185" s="13">
        <v>139.4</v>
      </c>
    </row>
    <row r="186" spans="1:6" ht="12.75">
      <c r="A186" s="16" t="s">
        <v>131</v>
      </c>
      <c r="B186" s="12" t="s">
        <v>250</v>
      </c>
      <c r="C186" s="12" t="s">
        <v>4</v>
      </c>
      <c r="D186" s="13">
        <v>4.6</v>
      </c>
      <c r="E186" s="13">
        <v>1.2</v>
      </c>
      <c r="F186" s="13" t="s">
        <v>5</v>
      </c>
    </row>
    <row r="187" spans="1:6" ht="12.75">
      <c r="A187" s="16"/>
      <c r="B187" s="12"/>
      <c r="C187" s="12"/>
      <c r="D187" s="13"/>
      <c r="E187" s="13"/>
      <c r="F187" s="13"/>
    </row>
    <row r="188" spans="1:6" ht="12.75">
      <c r="A188" s="65"/>
      <c r="B188" s="65"/>
      <c r="C188" s="65"/>
      <c r="D188" s="65"/>
      <c r="E188" s="65"/>
      <c r="F188" s="74"/>
    </row>
    <row r="189" spans="1:6" ht="12.75">
      <c r="A189" s="71" t="s">
        <v>51</v>
      </c>
      <c r="B189" s="2"/>
      <c r="C189" s="72"/>
      <c r="D189" s="7"/>
      <c r="E189" s="2"/>
      <c r="F189" s="73"/>
    </row>
    <row r="190" spans="1:6" s="23" customFormat="1" ht="12.75">
      <c r="A190" s="63" t="s">
        <v>136</v>
      </c>
      <c r="B190" s="63"/>
      <c r="C190" s="63"/>
      <c r="D190" s="63"/>
      <c r="E190" s="63"/>
      <c r="F190" s="64"/>
    </row>
    <row r="191" spans="1:6" s="23" customFormat="1" ht="12.75">
      <c r="A191" s="65" t="s">
        <v>251</v>
      </c>
      <c r="B191" s="66"/>
      <c r="C191" s="66"/>
      <c r="D191" s="66"/>
      <c r="E191" s="66"/>
      <c r="F191" s="66"/>
    </row>
    <row r="192" spans="1:6" s="23" customFormat="1" ht="12.75">
      <c r="A192" s="67" t="s">
        <v>252</v>
      </c>
      <c r="B192" s="68"/>
      <c r="C192" s="69"/>
      <c r="D192" s="70"/>
      <c r="E192" s="105" t="s">
        <v>253</v>
      </c>
      <c r="F192" s="105"/>
    </row>
    <row r="193" spans="1:6" s="23" customFormat="1" ht="12.75">
      <c r="A193" s="67"/>
      <c r="B193" s="68"/>
      <c r="C193" s="69"/>
      <c r="D193" s="70"/>
      <c r="E193" s="68"/>
      <c r="F193" s="68"/>
    </row>
    <row r="194" spans="1:6" s="23" customFormat="1" ht="27.75" customHeight="1">
      <c r="A194" s="106" t="s">
        <v>254</v>
      </c>
      <c r="B194" s="106"/>
      <c r="C194" s="106"/>
      <c r="D194" s="106"/>
      <c r="E194" s="106"/>
      <c r="F194" s="106"/>
    </row>
    <row r="195" spans="1:6" s="23" customFormat="1" ht="12.75">
      <c r="A195" s="24"/>
      <c r="B195" s="25"/>
      <c r="C195" s="26"/>
      <c r="D195" s="27"/>
      <c r="E195" s="25"/>
      <c r="F195" s="28"/>
    </row>
    <row r="196" spans="1:6" s="23" customFormat="1" ht="12.75">
      <c r="A196" s="24"/>
      <c r="B196" s="25"/>
      <c r="C196" s="26"/>
      <c r="D196" s="27"/>
      <c r="E196" s="25"/>
      <c r="F196" s="28"/>
    </row>
    <row r="197" spans="1:6" s="23" customFormat="1" ht="12.75">
      <c r="A197" s="24"/>
      <c r="B197" s="25"/>
      <c r="C197" s="26"/>
      <c r="D197" s="27"/>
      <c r="E197" s="25"/>
      <c r="F197" s="28"/>
    </row>
    <row r="198" spans="1:6" s="23" customFormat="1" ht="12.75">
      <c r="A198" s="24"/>
      <c r="B198" s="25"/>
      <c r="C198" s="26"/>
      <c r="D198" s="27"/>
      <c r="E198" s="25"/>
      <c r="F198" s="28"/>
    </row>
    <row r="199" spans="1:6" s="23" customFormat="1" ht="12.75">
      <c r="A199" s="24"/>
      <c r="B199" s="25"/>
      <c r="C199" s="26"/>
      <c r="D199" s="27"/>
      <c r="E199" s="25"/>
      <c r="F199" s="28"/>
    </row>
    <row r="200" spans="1:6" s="23" customFormat="1" ht="12.75">
      <c r="A200" s="24"/>
      <c r="B200" s="25"/>
      <c r="C200" s="26"/>
      <c r="D200" s="27"/>
      <c r="E200" s="25"/>
      <c r="F200" s="28"/>
    </row>
    <row r="201" spans="1:6" s="23" customFormat="1" ht="12.75">
      <c r="A201" s="24"/>
      <c r="B201" s="25"/>
      <c r="C201" s="26"/>
      <c r="D201" s="27"/>
      <c r="E201" s="25"/>
      <c r="F201" s="28"/>
    </row>
    <row r="202" spans="1:6" s="23" customFormat="1" ht="12.75">
      <c r="A202" s="24"/>
      <c r="B202" s="25"/>
      <c r="C202" s="26"/>
      <c r="D202" s="27"/>
      <c r="E202" s="25"/>
      <c r="F202" s="28"/>
    </row>
    <row r="203" spans="1:6" s="23" customFormat="1" ht="12.75">
      <c r="A203" s="24"/>
      <c r="B203" s="25"/>
      <c r="C203" s="26"/>
      <c r="D203" s="27"/>
      <c r="E203" s="25"/>
      <c r="F203" s="28"/>
    </row>
    <row r="204" spans="1:6" s="23" customFormat="1" ht="12.75">
      <c r="A204" s="24"/>
      <c r="B204" s="25"/>
      <c r="C204" s="26"/>
      <c r="D204" s="27"/>
      <c r="E204" s="25"/>
      <c r="F204" s="28"/>
    </row>
    <row r="205" spans="1:6" ht="12.75">
      <c r="A205" s="24"/>
      <c r="B205" s="25"/>
      <c r="C205" s="26"/>
      <c r="D205" s="27"/>
      <c r="E205" s="25"/>
      <c r="F205" s="28"/>
    </row>
    <row r="206" spans="1:6" ht="12.75">
      <c r="A206" s="24"/>
      <c r="B206" s="25"/>
      <c r="C206" s="26"/>
      <c r="D206" s="27"/>
      <c r="E206" s="25"/>
      <c r="F206" s="28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2020-08-24T11:55:42Z</cp:lastPrinted>
  <dcterms:created xsi:type="dcterms:W3CDTF">2004-12-27T07:54:16Z</dcterms:created>
  <dcterms:modified xsi:type="dcterms:W3CDTF">2020-08-26T08:28:35Z</dcterms:modified>
  <cp:category/>
  <cp:version/>
  <cp:contentType/>
  <cp:contentStatus/>
</cp:coreProperties>
</file>