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  <definedName name="_xlnm.Print_Area" localSheetId="0">'Приложение1'!$A$1:$F$195</definedName>
  </definedNames>
  <calcPr fullCalcOnLoad="1"/>
</workbook>
</file>

<file path=xl/sharedStrings.xml><?xml version="1.0" encoding="utf-8"?>
<sst xmlns="http://schemas.openxmlformats.org/spreadsheetml/2006/main" count="436" uniqueCount="287">
  <si>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</si>
  <si>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</si>
  <si>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</si>
  <si>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</si>
  <si>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</si>
  <si>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</si>
  <si>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</si>
  <si>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</si>
  <si>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</si>
  <si>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</si>
  <si>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</si>
  <si>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</si>
  <si>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</si>
  <si>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</si>
  <si>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</si>
  <si>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</si>
  <si>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</si>
  <si>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</si>
  <si>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</si>
  <si>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</si>
  <si>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</si>
  <si>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</si>
  <si>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</si>
  <si>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</si>
  <si>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</si>
  <si>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</si>
  <si>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</si>
  <si>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</si>
  <si>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</si>
  <si>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</si>
  <si>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</si>
  <si>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</si>
  <si>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</si>
  <si>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</si>
  <si>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</si>
  <si>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</si>
  <si>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</si>
  <si>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</si>
  <si>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</si>
  <si>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</si>
  <si>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</si>
  <si>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</si>
  <si>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</si>
  <si>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</si>
  <si>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</si>
  <si>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</si>
  <si>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</si>
  <si>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</si>
  <si>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</si>
  <si>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</si>
  <si>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</si>
  <si>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</si>
  <si>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</si>
  <si>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</si>
  <si>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</si>
  <si>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</si>
  <si>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</si>
  <si>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</si>
  <si>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</si>
  <si>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</si>
  <si>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</si>
  <si>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</si>
  <si>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</si>
  <si>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</si>
  <si>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</si>
  <si>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</si>
  <si>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</si>
  <si>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</si>
  <si>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</si>
  <si>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</si>
  <si>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</si>
  <si>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</si>
  <si>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</si>
  <si>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</si>
  <si>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</si>
  <si>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</si>
  <si>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</si>
  <si>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</si>
  <si>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</si>
  <si>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</si>
  <si>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</si>
  <si>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</si>
  <si>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</si>
  <si>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</si>
  <si>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</si>
  <si>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</si>
  <si>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</si>
  <si>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</si>
  <si>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</si>
  <si>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</si>
  <si>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</si>
  <si>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</si>
  <si>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</si>
  <si>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</si>
  <si>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</si>
  <si>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</si>
  <si>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</si>
  <si>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</si>
  <si>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</si>
  <si>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</si>
  <si>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</si>
  <si>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</si>
  <si>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</si>
  <si>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</si>
  <si>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</si>
  <si>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</si>
  <si>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</si>
  <si>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</si>
  <si>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</si>
  <si>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</si>
  <si>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</si>
  <si>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</si>
  <si>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</si>
  <si>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</si>
  <si>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</si>
  <si>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</si>
  <si>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</si>
  <si>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</si>
  <si>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</si>
  <si>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</si>
  <si>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</si>
  <si>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</si>
  <si>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</si>
  <si>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</si>
  <si>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</si>
  <si>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</si>
  <si>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</si>
  <si>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</si>
  <si>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</si>
  <si>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</si>
  <si>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</si>
  <si>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</si>
  <si>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</si>
  <si>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</si>
  <si>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</si>
  <si>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</si>
  <si>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</si>
  <si>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</si>
  <si>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</si>
  <si>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</si>
  <si>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</si>
  <si>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</si>
  <si>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</si>
  <si>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</si>
  <si>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</si>
  <si>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</si>
  <si>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</si>
  <si>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</si>
  <si>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</si>
  <si>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</si>
  <si>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</si>
  <si>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</si>
  <si>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</si>
  <si>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</si>
  <si>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</si>
  <si>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</si>
  <si>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</si>
  <si>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</si>
  <si>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</si>
  <si>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</si>
  <si>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</si>
  <si>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</si>
  <si>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</si>
  <si>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</si>
  <si>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</si>
  <si>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</si>
  <si>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</si>
  <si>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</si>
  <si>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</si>
  <si>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</si>
  <si>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</si>
  <si>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</si>
  <si>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</si>
  <si>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</si>
  <si>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</si>
  <si>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</si>
  <si>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</si>
  <si>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</si>
  <si>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</si>
  <si>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</si>
  <si>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</si>
  <si>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</si>
  <si>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</si>
  <si>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</si>
  <si>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</si>
  <si>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</si>
  <si>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</si>
  <si>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</si>
  <si>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</si>
  <si>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</si>
  <si>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</si>
  <si>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</si>
  <si>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</si>
  <si>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</si>
  <si>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</si>
  <si>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r>
      <t xml:space="preserve">социально-экономического развития муниципального образования </t>
    </r>
    <r>
      <rPr>
        <b/>
        <u val="single"/>
        <sz val="10"/>
        <rFont val="Times New Roman"/>
        <family val="1"/>
      </rPr>
      <t xml:space="preserve"> Гулькевичский район</t>
    </r>
  </si>
  <si>
    <t>3.1.</t>
  </si>
  <si>
    <t>пески природные</t>
  </si>
  <si>
    <t>3.2.</t>
  </si>
  <si>
    <t>3.3.</t>
  </si>
  <si>
    <t>3.4.</t>
  </si>
  <si>
    <t>смеси песчано-гравийные</t>
  </si>
  <si>
    <t>3.5.</t>
  </si>
  <si>
    <t>3.6.</t>
  </si>
  <si>
    <t>3.7.</t>
  </si>
  <si>
    <t>3.8.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</si>
  <si>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</si>
  <si>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</si>
  <si>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</si>
  <si>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</si>
  <si>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</si>
  <si>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</si>
  <si>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</si>
  <si>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</si>
  <si>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</si>
  <si>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</si>
  <si>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3.20.</t>
  </si>
  <si>
    <t>3.21.</t>
  </si>
  <si>
    <t>3.23.</t>
  </si>
  <si>
    <t>3.24.</t>
  </si>
  <si>
    <t>3.25.</t>
  </si>
  <si>
    <t>3.26.</t>
  </si>
  <si>
    <t>3.27.</t>
  </si>
  <si>
    <t>3.28.</t>
  </si>
  <si>
    <t>3.29.</t>
  </si>
  <si>
    <t>тыс. куб. м</t>
  </si>
  <si>
    <t>тыс. кв. м</t>
  </si>
  <si>
    <t>тыс. тонн</t>
  </si>
  <si>
    <t>млн. усл. кирп.</t>
  </si>
  <si>
    <t>тыс. Гкал</t>
  </si>
  <si>
    <t>Уровень регистрируемой безработицы (на конец периода)</t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</si>
  <si>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</si>
  <si>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</si>
  <si>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</si>
  <si>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3.9.</t>
  </si>
  <si>
    <t>3.10.</t>
  </si>
  <si>
    <t>3.22.</t>
  </si>
  <si>
    <t>гравий</t>
  </si>
  <si>
    <t>щебень</t>
  </si>
  <si>
    <t xml:space="preserve">Сальдированный финансовый результат (прибыль минус убыток) крупных и средних организаций по состоянию </t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</si>
  <si>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</si>
  <si>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</si>
  <si>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</si>
  <si>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</si>
  <si>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</si>
  <si>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</si>
  <si>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</si>
  <si>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Мясо и субпродукты (10.11.12)</t>
  </si>
  <si>
    <t>Масло сливочное и пасты масляные (10.51.30)</t>
  </si>
  <si>
    <t>Сыр и творог, включая творог и творожные продукты для детей раннего возраста (10.51.40)</t>
  </si>
  <si>
    <t>Хлеб и хлебобулочные изделия, включая полуфабрикаты (10.71.11)</t>
  </si>
  <si>
    <t>Спреды растительно-сливочные, растительно-жировые (10.42.10.120)</t>
  </si>
  <si>
    <t>сыворотка молочная (10.51.55.110)</t>
  </si>
  <si>
    <t>сметана (10.51.52.200)</t>
  </si>
  <si>
    <t>крахмалы, кроме модифицированных (10.62.11.110)</t>
  </si>
  <si>
    <t>патока крахмальная (10.62.13.150)</t>
  </si>
  <si>
    <t>Сахар белый свекловичный в твердом состоянии без вкусоароматических или красящих добавок</t>
  </si>
  <si>
    <t>Жом свекловичный, багасса и прочие побочные продукты сахарного производства (10.81.20)</t>
  </si>
  <si>
    <t>Блоки оконные пластмассовые</t>
  </si>
  <si>
    <t>Двери, их коробки и пороги деревянные</t>
  </si>
  <si>
    <t>Известь негашеная</t>
  </si>
  <si>
    <t>Плиты из цемента, бетона или искусственного камня</t>
  </si>
  <si>
    <t>Кирпич строительный (включая камни) из цемента, бетона или искусственного камня</t>
  </si>
  <si>
    <t>Блоки и прочие изделия сборные строительные для зданий и сооружений из цемента, бетона или искусственного камня (23.61.12)</t>
  </si>
  <si>
    <t>Бетон, готовый для заливки (товарный бетон)</t>
  </si>
  <si>
    <t>Конструкции и детали конструкций из черных металлов</t>
  </si>
  <si>
    <t>Электроэнергия</t>
  </si>
  <si>
    <t>ГВт-час 
(млн КВт-часов)</t>
  </si>
  <si>
    <t>Пар и горячая вода</t>
  </si>
  <si>
    <t>Корма готовые для сельскохозяйственных животных (кроме муки и гранул из люцерны) (10.91.10)</t>
  </si>
  <si>
    <t/>
  </si>
  <si>
    <t>Смеси асфальтобетонные дорожные, аэродромные и асфальтобетон горячие</t>
  </si>
  <si>
    <t>министерства экономики</t>
  </si>
  <si>
    <t>Краснодарского края</t>
  </si>
  <si>
    <t>от 21.01.2021  №208-04-07-271/21</t>
  </si>
  <si>
    <t>кв. м</t>
  </si>
  <si>
    <t>Глюкоза и сироп из глюкозы; фруктоза и сироп из фруктозы; сахар инвертный; сахар и сиропы сахарные, не включенные в другие группировки</t>
  </si>
  <si>
    <t>Мальтодекстрин</t>
  </si>
  <si>
    <t>3.30.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</si>
  <si>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</si>
  <si>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ФИО исполнителя, телефон: Е.Ф. Сафонова, (86160) 5-18-72; Н.Ф.Бурба, (86160) 3-35-90; К.Р. Лебедева, (86160) 5-18-74; 
                                                     И.В. Бондарева, (86160) 5-18-72; Е.В. Хомутова, (86160) 5-18-72</t>
  </si>
  <si>
    <t>Общий объем инвестиций крупных и средних организаций за счет всех источников финансирования (за янв.- март 2021г.)</t>
  </si>
  <si>
    <r>
      <t xml:space="preserve">за </t>
    </r>
    <r>
      <rPr>
        <b/>
        <u val="single"/>
        <sz val="10"/>
        <rFont val="Times New Roman"/>
        <family val="1"/>
      </rPr>
      <t>январь-июнь</t>
    </r>
    <r>
      <rPr>
        <b/>
        <sz val="10"/>
        <rFont val="Times New Roman"/>
        <family val="1"/>
      </rPr>
      <t xml:space="preserve">  2021 года</t>
    </r>
  </si>
  <si>
    <t>Финансы на  1  июня 2021 года*</t>
  </si>
  <si>
    <t>индекс цен на строительную продукцию</t>
  </si>
  <si>
    <t>Численность безработных граждан, зарегистрированных в государственных учреждениях службы занятости по состоянию на  1 июля 2021 года</t>
  </si>
  <si>
    <t>в 49,6р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</si>
</sst>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"/>
    <numFmt numFmtId="188" formatCode="#,##0.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172" fontId="4" fillId="0" borderId="0" xfId="0" applyNumberFormat="1" applyFont="1" applyFill="1" applyAlignment="1" applyProtection="1">
      <alignment wrapText="1"/>
      <protection locked="0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172" fontId="4" fillId="0" borderId="0" xfId="0" applyNumberFormat="1" applyFont="1" applyFill="1" applyAlignment="1">
      <alignment wrapText="1"/>
    </xf>
    <xf numFmtId="0" fontId="8" fillId="0" borderId="0" xfId="0" applyFont="1" applyFill="1" applyBorder="1" applyAlignment="1">
      <alignment horizontal="center"/>
    </xf>
    <xf numFmtId="172" fontId="8" fillId="0" borderId="13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72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172" fontId="4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wrapText="1"/>
    </xf>
    <xf numFmtId="172" fontId="4" fillId="0" borderId="16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 indent="3"/>
    </xf>
    <xf numFmtId="17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72" fontId="0" fillId="0" borderId="0" xfId="33" applyNumberFormat="1" applyFont="1" applyFill="1" applyAlignment="1" quotePrefix="1">
      <alignment horizontal="right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right" vertical="top"/>
    </xf>
    <xf numFmtId="172" fontId="4" fillId="0" borderId="17" xfId="0" applyNumberFormat="1" applyFont="1" applyFill="1" applyBorder="1" applyAlignment="1" applyProtection="1">
      <alignment horizontal="right" wrapText="1"/>
      <protection/>
    </xf>
    <xf numFmtId="49" fontId="8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right" vertical="top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Fill="1" applyBorder="1" applyAlignment="1">
      <alignment horizontal="left" wrapText="1" indent="2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Alignment="1">
      <alignment wrapText="1"/>
    </xf>
    <xf numFmtId="49" fontId="4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172" fontId="4" fillId="0" borderId="17" xfId="0" applyNumberFormat="1" applyFont="1" applyFill="1" applyBorder="1" applyAlignment="1" applyProtection="1">
      <alignment horizontal="right" wrapText="1"/>
      <protection locked="0"/>
    </xf>
    <xf numFmtId="172" fontId="4" fillId="0" borderId="17" xfId="0" applyNumberFormat="1" applyFont="1" applyFill="1" applyBorder="1" applyAlignment="1">
      <alignment horizontal="right" wrapText="1"/>
    </xf>
    <xf numFmtId="172" fontId="4" fillId="0" borderId="20" xfId="0" applyNumberFormat="1" applyFont="1" applyFill="1" applyBorder="1" applyAlignment="1">
      <alignment horizontal="right" wrapText="1"/>
    </xf>
    <xf numFmtId="0" fontId="4" fillId="0" borderId="17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172" fontId="4" fillId="0" borderId="17" xfId="0" applyNumberFormat="1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 applyProtection="1">
      <alignment wrapText="1"/>
      <protection/>
    </xf>
    <xf numFmtId="0" fontId="49" fillId="0" borderId="11" xfId="0" applyFont="1" applyFill="1" applyBorder="1" applyAlignment="1">
      <alignment horizontal="right" wrapText="1"/>
    </xf>
    <xf numFmtId="0" fontId="49" fillId="0" borderId="11" xfId="0" applyFont="1" applyFill="1" applyBorder="1" applyAlignment="1">
      <alignment wrapText="1"/>
    </xf>
    <xf numFmtId="172" fontId="4" fillId="0" borderId="17" xfId="0" applyNumberFormat="1" applyFont="1" applyFill="1" applyBorder="1" applyAlignment="1">
      <alignment vertical="center" wrapText="1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 applyProtection="1">
      <alignment horizontal="right" wrapText="1"/>
      <protection/>
    </xf>
    <xf numFmtId="0" fontId="50" fillId="0" borderId="11" xfId="0" applyFont="1" applyFill="1" applyBorder="1" applyAlignment="1">
      <alignment horizontal="right" wrapText="1"/>
    </xf>
    <xf numFmtId="172" fontId="50" fillId="0" borderId="17" xfId="0" applyNumberFormat="1" applyFont="1" applyFill="1" applyBorder="1" applyAlignment="1">
      <alignment horizontal="right" wrapText="1"/>
    </xf>
    <xf numFmtId="0" fontId="4" fillId="0" borderId="17" xfId="0" applyFont="1" applyFill="1" applyBorder="1" applyAlignment="1" applyProtection="1">
      <alignment horizontal="right" wrapText="1"/>
      <protection locked="0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justify" wrapText="1" indent="1" shrinkToFit="1"/>
    </xf>
    <xf numFmtId="0" fontId="4" fillId="0" borderId="11" xfId="0" applyFont="1" applyFill="1" applyBorder="1" applyAlignment="1" applyProtection="1">
      <alignment vertical="top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right" wrapText="1"/>
    </xf>
    <xf numFmtId="177" fontId="4" fillId="0" borderId="11" xfId="0" applyNumberFormat="1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 applyProtection="1">
      <alignment horizontal="center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9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tabSelected="1" view="pageBreakPreview" zoomScaleSheetLayoutView="100" zoomScalePageLayoutView="0" workbookViewId="0" topLeftCell="A1">
      <pane ySplit="13" topLeftCell="A53" activePane="bottomLeft" state="frozen"/>
      <selection pane="topLeft" activeCell="A1" sqref="A1"/>
      <selection pane="bottomLeft" activeCell="D57" sqref="D57"/>
    </sheetView>
  </sheetViews>
  <sheetFormatPr defaultColWidth="9.00390625" defaultRowHeight="12.75"/>
  <cols>
    <col min="1" max="1" width="5.25390625" style="25" customWidth="1"/>
    <col min="2" max="2" width="52.875" style="26" customWidth="1"/>
    <col min="3" max="3" width="10.625" style="27" customWidth="1"/>
    <col min="4" max="4" width="10.75390625" style="28" customWidth="1"/>
    <col min="5" max="5" width="10.75390625" style="26" customWidth="1"/>
    <col min="6" max="6" width="8.75390625" style="29" customWidth="1"/>
    <col min="7" max="7" width="0" style="3" hidden="1" customWidth="1"/>
    <col min="8" max="16384" width="9.125" style="3" customWidth="1"/>
  </cols>
  <sheetData>
    <row r="1" spans="1:6" ht="12.75" customHeight="1">
      <c r="A1" s="36"/>
      <c r="B1" s="4"/>
      <c r="C1" s="4"/>
      <c r="D1" s="71" t="s">
        <v>189</v>
      </c>
      <c r="E1" s="72"/>
      <c r="F1" s="73"/>
    </row>
    <row r="2" spans="1:6" ht="12.75" customHeight="1">
      <c r="A2" s="36"/>
      <c r="B2" s="4"/>
      <c r="C2" s="4"/>
      <c r="D2" s="71" t="s">
        <v>272</v>
      </c>
      <c r="E2" s="72"/>
      <c r="F2" s="73"/>
    </row>
    <row r="3" spans="1:6" ht="12.75" customHeight="1">
      <c r="A3" s="36"/>
      <c r="B3" s="4"/>
      <c r="C3" s="4"/>
      <c r="D3" s="71" t="s">
        <v>273</v>
      </c>
      <c r="E3" s="72"/>
      <c r="F3" s="73"/>
    </row>
    <row r="4" spans="1:6" ht="15.75">
      <c r="A4" s="5"/>
      <c r="B4" s="5"/>
      <c r="C4" s="5"/>
      <c r="D4" s="1" t="s">
        <v>274</v>
      </c>
      <c r="F4" s="5"/>
    </row>
    <row r="5" spans="1:6" ht="8.25" customHeight="1">
      <c r="A5" s="46"/>
      <c r="B5" s="6"/>
      <c r="C5" s="6"/>
      <c r="D5" s="74"/>
      <c r="E5" s="111"/>
      <c r="F5" s="111"/>
    </row>
    <row r="6" spans="1:6" ht="12" customHeight="1">
      <c r="A6" s="112" t="s">
        <v>0</v>
      </c>
      <c r="B6" s="112"/>
      <c r="C6" s="112"/>
      <c r="D6" s="112"/>
      <c r="E6" s="112"/>
      <c r="F6" s="112"/>
    </row>
    <row r="7" spans="1:6" ht="14.25" customHeight="1">
      <c r="A7" s="109" t="s">
        <v>195</v>
      </c>
      <c r="B7" s="109"/>
      <c r="C7" s="109"/>
      <c r="D7" s="109"/>
      <c r="E7" s="109"/>
      <c r="F7" s="109"/>
    </row>
    <row r="8" spans="1:6" ht="10.5" customHeight="1">
      <c r="A8" s="108" t="s">
        <v>58</v>
      </c>
      <c r="B8" s="108"/>
      <c r="C8" s="108"/>
      <c r="D8" s="108"/>
      <c r="E8" s="108"/>
      <c r="F8" s="108"/>
    </row>
    <row r="9" spans="1:6" ht="14.25" customHeight="1">
      <c r="A9" s="109" t="s">
        <v>282</v>
      </c>
      <c r="B9" s="109"/>
      <c r="C9" s="109"/>
      <c r="D9" s="109"/>
      <c r="E9" s="109"/>
      <c r="F9" s="109"/>
    </row>
    <row r="10" spans="1:6" ht="12" customHeight="1">
      <c r="A10" s="110" t="s">
        <v>191</v>
      </c>
      <c r="B10" s="110"/>
      <c r="C10" s="7"/>
      <c r="D10" s="7"/>
      <c r="E10" s="7"/>
      <c r="F10" s="47"/>
    </row>
    <row r="11" spans="1:6" ht="12.75" customHeight="1" thickBot="1">
      <c r="A11" s="46"/>
      <c r="B11" s="2"/>
      <c r="C11" s="8"/>
      <c r="D11" s="7"/>
      <c r="E11" s="2"/>
      <c r="F11" s="44"/>
    </row>
    <row r="12" spans="1:6" ht="62.25" customHeight="1" thickBot="1">
      <c r="A12" s="48" t="s">
        <v>1</v>
      </c>
      <c r="B12" s="9" t="s">
        <v>2</v>
      </c>
      <c r="C12" s="9" t="s">
        <v>193</v>
      </c>
      <c r="D12" s="9" t="s">
        <v>146</v>
      </c>
      <c r="E12" s="9" t="s">
        <v>192</v>
      </c>
      <c r="F12" s="49" t="s">
        <v>147</v>
      </c>
    </row>
    <row r="13" spans="1:6" s="10" customFormat="1" ht="12">
      <c r="A13" s="64"/>
      <c r="B13" s="30"/>
      <c r="C13" s="30"/>
      <c r="D13" s="30"/>
      <c r="E13" s="30"/>
      <c r="F13" s="31"/>
    </row>
    <row r="14" spans="1:6" ht="12.75">
      <c r="A14" s="50"/>
      <c r="B14" s="51" t="s">
        <v>69</v>
      </c>
      <c r="C14" s="52"/>
      <c r="D14" s="53"/>
      <c r="E14" s="54"/>
      <c r="F14" s="55"/>
    </row>
    <row r="15" spans="1:6" ht="12.75">
      <c r="A15" s="56" t="s">
        <v>89</v>
      </c>
      <c r="B15" s="11" t="s">
        <v>61</v>
      </c>
      <c r="C15" s="12" t="s">
        <v>47</v>
      </c>
      <c r="D15" s="13">
        <v>85</v>
      </c>
      <c r="E15" s="14">
        <v>82</v>
      </c>
      <c r="F15" s="76">
        <f>D15/E15*100</f>
        <v>103.65853658536585</v>
      </c>
    </row>
    <row r="16" spans="1:6" ht="12.75">
      <c r="A16" s="15"/>
      <c r="B16" s="57" t="s">
        <v>53</v>
      </c>
      <c r="C16" s="12" t="s">
        <v>47</v>
      </c>
      <c r="D16" s="13">
        <v>14</v>
      </c>
      <c r="E16" s="14">
        <v>14</v>
      </c>
      <c r="F16" s="76">
        <f>D16/E16*100</f>
        <v>100</v>
      </c>
    </row>
    <row r="17" spans="1:9" ht="38.25">
      <c r="A17" s="15" t="s">
        <v>90</v>
      </c>
      <c r="B17" s="14" t="s">
        <v>143</v>
      </c>
      <c r="C17" s="33" t="s">
        <v>6</v>
      </c>
      <c r="D17" s="13">
        <f>D18+D19+D45+D46</f>
        <v>6610127.4</v>
      </c>
      <c r="E17" s="13">
        <f>E18+E19+E45+E46</f>
        <v>5584781.899999999</v>
      </c>
      <c r="F17" s="76">
        <f>D17/E17*100</f>
        <v>118.35963370386946</v>
      </c>
      <c r="G17" s="58"/>
      <c r="H17" s="58"/>
      <c r="I17" s="58"/>
    </row>
    <row r="18" spans="1:7" ht="12.75">
      <c r="A18" s="15" t="s">
        <v>87</v>
      </c>
      <c r="B18" s="14" t="s">
        <v>59</v>
      </c>
      <c r="C18" s="33" t="s">
        <v>6</v>
      </c>
      <c r="D18" s="13">
        <v>35990.9</v>
      </c>
      <c r="E18" s="13">
        <v>44276.6</v>
      </c>
      <c r="F18" s="105">
        <f>D18/E18*100</f>
        <v>81.28650348039372</v>
      </c>
      <c r="G18" s="59"/>
    </row>
    <row r="19" spans="1:8" ht="12.75">
      <c r="A19" s="15" t="s">
        <v>88</v>
      </c>
      <c r="B19" s="14" t="s">
        <v>60</v>
      </c>
      <c r="C19" s="33" t="s">
        <v>6</v>
      </c>
      <c r="D19" s="13">
        <v>6347066.9</v>
      </c>
      <c r="E19" s="13">
        <v>5329989.3</v>
      </c>
      <c r="F19" s="105">
        <f>D19/E19*100</f>
        <v>119.08216963962761</v>
      </c>
      <c r="G19" s="59"/>
      <c r="H19" s="59"/>
    </row>
    <row r="20" spans="1:6" ht="12.75">
      <c r="A20" s="15"/>
      <c r="B20" s="12" t="s">
        <v>132</v>
      </c>
      <c r="C20" s="33"/>
      <c r="D20" s="13"/>
      <c r="E20" s="13"/>
      <c r="F20" s="105"/>
    </row>
    <row r="21" spans="1:8" ht="12.75" customHeight="1">
      <c r="A21" s="15"/>
      <c r="B21" s="11" t="s">
        <v>148</v>
      </c>
      <c r="C21" s="33" t="s">
        <v>6</v>
      </c>
      <c r="D21" s="13">
        <v>4671029.2</v>
      </c>
      <c r="E21" s="13">
        <v>3377144</v>
      </c>
      <c r="F21" s="105">
        <f>D21/E21*100</f>
        <v>138.3130005708966</v>
      </c>
      <c r="G21" s="58"/>
      <c r="H21" s="58"/>
    </row>
    <row r="22" spans="1:6" ht="12.75" customHeight="1">
      <c r="A22" s="15"/>
      <c r="B22" s="11" t="s">
        <v>149</v>
      </c>
      <c r="C22" s="33" t="s">
        <v>6</v>
      </c>
      <c r="D22" s="13"/>
      <c r="E22" s="13"/>
      <c r="F22" s="105"/>
    </row>
    <row r="23" spans="1:8" ht="12.75" customHeight="1">
      <c r="A23" s="15"/>
      <c r="B23" s="11" t="s">
        <v>150</v>
      </c>
      <c r="C23" s="33" t="s">
        <v>6</v>
      </c>
      <c r="D23" s="13"/>
      <c r="E23" s="13"/>
      <c r="F23" s="105"/>
      <c r="G23" s="58"/>
      <c r="H23" s="58"/>
    </row>
    <row r="24" spans="1:6" ht="12.75" customHeight="1">
      <c r="A24" s="15"/>
      <c r="B24" s="11" t="s">
        <v>151</v>
      </c>
      <c r="C24" s="33" t="s">
        <v>6</v>
      </c>
      <c r="D24" s="13"/>
      <c r="E24" s="13"/>
      <c r="F24" s="105"/>
    </row>
    <row r="25" spans="1:6" ht="12.75">
      <c r="A25" s="15"/>
      <c r="B25" s="11" t="s">
        <v>152</v>
      </c>
      <c r="C25" s="33" t="s">
        <v>6</v>
      </c>
      <c r="D25" s="13"/>
      <c r="E25" s="13"/>
      <c r="F25" s="105"/>
    </row>
    <row r="26" spans="1:6" ht="12.75">
      <c r="A26" s="15"/>
      <c r="B26" s="11" t="s">
        <v>153</v>
      </c>
      <c r="C26" s="33" t="s">
        <v>6</v>
      </c>
      <c r="D26" s="13"/>
      <c r="E26" s="13"/>
      <c r="F26" s="105"/>
    </row>
    <row r="27" spans="1:6" ht="38.25">
      <c r="A27" s="15"/>
      <c r="B27" s="11" t="s">
        <v>154</v>
      </c>
      <c r="C27" s="33" t="s">
        <v>6</v>
      </c>
      <c r="D27" s="13"/>
      <c r="E27" s="13"/>
      <c r="F27" s="105"/>
    </row>
    <row r="28" spans="1:6" ht="12.75">
      <c r="A28" s="15"/>
      <c r="B28" s="11" t="s">
        <v>155</v>
      </c>
      <c r="C28" s="33" t="s">
        <v>6</v>
      </c>
      <c r="D28" s="13"/>
      <c r="E28" s="13"/>
      <c r="F28" s="105"/>
    </row>
    <row r="29" spans="1:6" ht="25.5">
      <c r="A29" s="15"/>
      <c r="B29" s="11" t="s">
        <v>156</v>
      </c>
      <c r="C29" s="33" t="s">
        <v>6</v>
      </c>
      <c r="D29" s="13"/>
      <c r="E29" s="13"/>
      <c r="F29" s="105"/>
    </row>
    <row r="30" spans="1:6" ht="12.75">
      <c r="A30" s="15"/>
      <c r="B30" s="11" t="s">
        <v>157</v>
      </c>
      <c r="C30" s="33" t="s">
        <v>6</v>
      </c>
      <c r="D30" s="13"/>
      <c r="E30" s="13"/>
      <c r="F30" s="105"/>
    </row>
    <row r="31" spans="1:6" ht="12.75">
      <c r="A31" s="15"/>
      <c r="B31" s="11" t="s">
        <v>158</v>
      </c>
      <c r="C31" s="33" t="s">
        <v>6</v>
      </c>
      <c r="D31" s="13">
        <v>563.8</v>
      </c>
      <c r="E31" s="13">
        <v>737.1</v>
      </c>
      <c r="F31" s="105">
        <f>D31/E31*100</f>
        <v>76.48894315560982</v>
      </c>
    </row>
    <row r="32" spans="1:6" ht="25.5">
      <c r="A32" s="15"/>
      <c r="B32" s="11" t="s">
        <v>159</v>
      </c>
      <c r="C32" s="33" t="s">
        <v>6</v>
      </c>
      <c r="D32" s="13"/>
      <c r="E32" s="13"/>
      <c r="F32" s="105"/>
    </row>
    <row r="33" spans="1:6" ht="12.75">
      <c r="A33" s="15"/>
      <c r="B33" s="11" t="s">
        <v>70</v>
      </c>
      <c r="C33" s="33" t="s">
        <v>6</v>
      </c>
      <c r="D33" s="13"/>
      <c r="E33" s="13"/>
      <c r="F33" s="105"/>
    </row>
    <row r="34" spans="1:6" ht="12.75" customHeight="1">
      <c r="A34" s="15"/>
      <c r="B34" s="11" t="s">
        <v>160</v>
      </c>
      <c r="C34" s="33" t="s">
        <v>6</v>
      </c>
      <c r="D34" s="13">
        <v>1643428.5</v>
      </c>
      <c r="E34" s="13">
        <v>1894917.3</v>
      </c>
      <c r="F34" s="105">
        <f>D34/E34*100</f>
        <v>86.72824402415873</v>
      </c>
    </row>
    <row r="35" spans="1:6" ht="12.75">
      <c r="A35" s="15"/>
      <c r="B35" s="11" t="s">
        <v>161</v>
      </c>
      <c r="C35" s="33" t="s">
        <v>6</v>
      </c>
      <c r="D35" s="13"/>
      <c r="E35" s="13"/>
      <c r="F35" s="105"/>
    </row>
    <row r="36" spans="1:6" ht="25.5">
      <c r="A36" s="15"/>
      <c r="B36" s="11" t="s">
        <v>162</v>
      </c>
      <c r="C36" s="33" t="s">
        <v>6</v>
      </c>
      <c r="D36" s="13">
        <v>15642.4</v>
      </c>
      <c r="E36" s="13">
        <v>45189.9</v>
      </c>
      <c r="F36" s="105">
        <f>D36/E36*100</f>
        <v>34.61481437223804</v>
      </c>
    </row>
    <row r="37" spans="1:6" ht="12.75" customHeight="1">
      <c r="A37" s="15"/>
      <c r="B37" s="11" t="s">
        <v>163</v>
      </c>
      <c r="C37" s="33" t="s">
        <v>6</v>
      </c>
      <c r="D37" s="13"/>
      <c r="E37" s="13"/>
      <c r="F37" s="105"/>
    </row>
    <row r="38" spans="1:6" ht="12.75">
      <c r="A38" s="15"/>
      <c r="B38" s="11" t="s">
        <v>164</v>
      </c>
      <c r="C38" s="33" t="s">
        <v>6</v>
      </c>
      <c r="D38" s="13"/>
      <c r="E38" s="13"/>
      <c r="F38" s="105"/>
    </row>
    <row r="39" spans="1:8" ht="25.5">
      <c r="A39" s="15"/>
      <c r="B39" s="11" t="s">
        <v>165</v>
      </c>
      <c r="C39" s="33" t="s">
        <v>6</v>
      </c>
      <c r="D39" s="13"/>
      <c r="E39" s="13"/>
      <c r="F39" s="105"/>
      <c r="G39" s="58"/>
      <c r="H39" s="58"/>
    </row>
    <row r="40" spans="1:7" ht="25.5">
      <c r="A40" s="15"/>
      <c r="B40" s="11" t="s">
        <v>166</v>
      </c>
      <c r="C40" s="33" t="s">
        <v>6</v>
      </c>
      <c r="D40" s="13"/>
      <c r="E40" s="13"/>
      <c r="F40" s="105"/>
      <c r="G40" s="60"/>
    </row>
    <row r="41" spans="1:6" ht="12.75">
      <c r="A41" s="15"/>
      <c r="B41" s="11" t="s">
        <v>167</v>
      </c>
      <c r="C41" s="33" t="s">
        <v>6</v>
      </c>
      <c r="D41" s="13"/>
      <c r="E41" s="13"/>
      <c r="F41" s="105"/>
    </row>
    <row r="42" spans="1:6" ht="12.75">
      <c r="A42" s="15"/>
      <c r="B42" s="11" t="s">
        <v>168</v>
      </c>
      <c r="C42" s="33" t="s">
        <v>6</v>
      </c>
      <c r="D42" s="13"/>
      <c r="E42" s="13"/>
      <c r="F42" s="105"/>
    </row>
    <row r="43" spans="1:6" ht="12.75">
      <c r="A43" s="15"/>
      <c r="B43" s="11" t="s">
        <v>169</v>
      </c>
      <c r="C43" s="33" t="s">
        <v>6</v>
      </c>
      <c r="D43" s="13"/>
      <c r="E43" s="13"/>
      <c r="F43" s="105"/>
    </row>
    <row r="44" spans="1:6" ht="15" customHeight="1">
      <c r="A44" s="15"/>
      <c r="B44" s="11" t="s">
        <v>170</v>
      </c>
      <c r="C44" s="33" t="s">
        <v>6</v>
      </c>
      <c r="D44" s="13">
        <v>16403</v>
      </c>
      <c r="E44" s="13">
        <v>12001</v>
      </c>
      <c r="F44" s="105">
        <f>D44/E44*100</f>
        <v>136.68027664361304</v>
      </c>
    </row>
    <row r="45" spans="1:7" ht="25.5">
      <c r="A45" s="15" t="s">
        <v>91</v>
      </c>
      <c r="B45" s="11" t="s">
        <v>171</v>
      </c>
      <c r="C45" s="33" t="s">
        <v>6</v>
      </c>
      <c r="D45" s="13">
        <v>126661.1</v>
      </c>
      <c r="E45" s="13">
        <v>123378.8</v>
      </c>
      <c r="F45" s="105">
        <f>D45/E45*100</f>
        <v>102.66034359225411</v>
      </c>
      <c r="G45" s="59"/>
    </row>
    <row r="46" spans="1:7" ht="25.5">
      <c r="A46" s="15" t="s">
        <v>172</v>
      </c>
      <c r="B46" s="14" t="s">
        <v>173</v>
      </c>
      <c r="C46" s="33" t="s">
        <v>6</v>
      </c>
      <c r="D46" s="13">
        <v>100408.5</v>
      </c>
      <c r="E46" s="13">
        <v>87137.2</v>
      </c>
      <c r="F46" s="105">
        <f>D46/E46*100</f>
        <v>115.23034938005812</v>
      </c>
      <c r="G46" s="59"/>
    </row>
    <row r="47" spans="1:6" ht="12.75">
      <c r="A47" s="15" t="s">
        <v>92</v>
      </c>
      <c r="B47" s="14" t="s">
        <v>57</v>
      </c>
      <c r="C47" s="33" t="s">
        <v>86</v>
      </c>
      <c r="D47" s="13"/>
      <c r="E47" s="13"/>
      <c r="F47" s="77"/>
    </row>
    <row r="48" spans="1:6" ht="12.75" customHeight="1">
      <c r="A48" s="15" t="s">
        <v>196</v>
      </c>
      <c r="B48" s="14" t="s">
        <v>197</v>
      </c>
      <c r="C48" s="33" t="s">
        <v>225</v>
      </c>
      <c r="D48" s="13">
        <v>37.792</v>
      </c>
      <c r="E48" s="13">
        <v>118.8</v>
      </c>
      <c r="F48" s="77">
        <f aca="true" t="shared" si="0" ref="F48:F77">D48/E48*100</f>
        <v>31.811447811447813</v>
      </c>
    </row>
    <row r="49" spans="1:6" ht="12.75">
      <c r="A49" s="15" t="s">
        <v>198</v>
      </c>
      <c r="B49" s="14" t="s">
        <v>237</v>
      </c>
      <c r="C49" s="33" t="s">
        <v>225</v>
      </c>
      <c r="D49" s="13" t="s">
        <v>270</v>
      </c>
      <c r="E49" s="13">
        <v>21.1</v>
      </c>
      <c r="F49" s="77"/>
    </row>
    <row r="50" spans="1:6" ht="12.75">
      <c r="A50" s="15" t="s">
        <v>199</v>
      </c>
      <c r="B50" s="14" t="s">
        <v>238</v>
      </c>
      <c r="C50" s="33" t="s">
        <v>225</v>
      </c>
      <c r="D50" s="13" t="s">
        <v>270</v>
      </c>
      <c r="E50" s="13">
        <v>43.2</v>
      </c>
      <c r="F50" s="77"/>
    </row>
    <row r="51" spans="1:6" ht="12.75">
      <c r="A51" s="15" t="s">
        <v>200</v>
      </c>
      <c r="B51" s="14" t="s">
        <v>201</v>
      </c>
      <c r="C51" s="33" t="s">
        <v>225</v>
      </c>
      <c r="D51" s="13">
        <v>3.2</v>
      </c>
      <c r="E51" s="13">
        <v>8.3</v>
      </c>
      <c r="F51" s="77">
        <f t="shared" si="0"/>
        <v>38.554216867469876</v>
      </c>
    </row>
    <row r="52" spans="1:6" ht="12.75">
      <c r="A52" s="15" t="s">
        <v>202</v>
      </c>
      <c r="B52" s="14" t="s">
        <v>261</v>
      </c>
      <c r="C52" s="33" t="s">
        <v>226</v>
      </c>
      <c r="D52" s="13">
        <v>78.201</v>
      </c>
      <c r="E52" s="13">
        <v>86.029</v>
      </c>
      <c r="F52" s="77">
        <f t="shared" si="0"/>
        <v>90.90074277278592</v>
      </c>
    </row>
    <row r="53" spans="1:6" ht="12.75">
      <c r="A53" s="15" t="s">
        <v>203</v>
      </c>
      <c r="B53" s="14" t="s">
        <v>260</v>
      </c>
      <c r="C53" s="33" t="s">
        <v>227</v>
      </c>
      <c r="D53" s="13">
        <v>8.722</v>
      </c>
      <c r="E53" s="13">
        <v>11.167</v>
      </c>
      <c r="F53" s="76">
        <f t="shared" si="0"/>
        <v>78.10513119011372</v>
      </c>
    </row>
    <row r="54" spans="1:6" ht="25.5">
      <c r="A54" s="15" t="s">
        <v>204</v>
      </c>
      <c r="B54" s="14" t="s">
        <v>262</v>
      </c>
      <c r="C54" s="12" t="s">
        <v>228</v>
      </c>
      <c r="D54" s="13">
        <v>25.426</v>
      </c>
      <c r="E54" s="13">
        <v>22.404</v>
      </c>
      <c r="F54" s="76">
        <f t="shared" si="0"/>
        <v>113.48866273879663</v>
      </c>
    </row>
    <row r="55" spans="1:6" ht="37.5" customHeight="1">
      <c r="A55" s="15" t="s">
        <v>205</v>
      </c>
      <c r="B55" s="14" t="s">
        <v>263</v>
      </c>
      <c r="C55" s="79" t="s">
        <v>225</v>
      </c>
      <c r="D55" s="13">
        <v>117.394</v>
      </c>
      <c r="E55" s="13">
        <v>114.537</v>
      </c>
      <c r="F55" s="76">
        <f t="shared" si="0"/>
        <v>102.49439045897833</v>
      </c>
    </row>
    <row r="56" spans="1:6" ht="12.75">
      <c r="A56" s="15" t="s">
        <v>234</v>
      </c>
      <c r="B56" s="14" t="s">
        <v>264</v>
      </c>
      <c r="C56" s="33" t="s">
        <v>225</v>
      </c>
      <c r="D56" s="13">
        <v>1.666</v>
      </c>
      <c r="E56" s="13">
        <v>2.598</v>
      </c>
      <c r="F56" s="76">
        <f t="shared" si="0"/>
        <v>64.12625096227868</v>
      </c>
    </row>
    <row r="57" spans="1:6" ht="25.5">
      <c r="A57" s="15" t="s">
        <v>235</v>
      </c>
      <c r="B57" s="14" t="s">
        <v>271</v>
      </c>
      <c r="C57" s="79" t="s">
        <v>227</v>
      </c>
      <c r="D57" s="105">
        <v>27.538</v>
      </c>
      <c r="E57" s="13">
        <v>66.7</v>
      </c>
      <c r="F57" s="76">
        <f t="shared" si="0"/>
        <v>41.2863568215892</v>
      </c>
    </row>
    <row r="58" spans="1:6" ht="12.75">
      <c r="A58" s="15" t="s">
        <v>206</v>
      </c>
      <c r="B58" s="14" t="s">
        <v>258</v>
      </c>
      <c r="C58" s="33" t="s">
        <v>275</v>
      </c>
      <c r="D58" s="13">
        <v>44449</v>
      </c>
      <c r="E58" s="13">
        <v>38088</v>
      </c>
      <c r="F58" s="76">
        <f t="shared" si="0"/>
        <v>116.70079815164883</v>
      </c>
    </row>
    <row r="59" spans="1:6" ht="12.75">
      <c r="A59" s="15" t="s">
        <v>207</v>
      </c>
      <c r="B59" s="14" t="s">
        <v>259</v>
      </c>
      <c r="C59" s="33" t="s">
        <v>226</v>
      </c>
      <c r="D59" s="13">
        <v>26.077</v>
      </c>
      <c r="E59" s="13">
        <v>25.021</v>
      </c>
      <c r="F59" s="76">
        <f t="shared" si="0"/>
        <v>104.22045481795293</v>
      </c>
    </row>
    <row r="60" spans="1:6" ht="12.75">
      <c r="A60" s="15" t="s">
        <v>208</v>
      </c>
      <c r="B60" s="14" t="s">
        <v>265</v>
      </c>
      <c r="C60" s="33" t="s">
        <v>227</v>
      </c>
      <c r="D60" s="13">
        <v>0.162</v>
      </c>
      <c r="E60" s="13">
        <v>0.373</v>
      </c>
      <c r="F60" s="76">
        <f t="shared" si="0"/>
        <v>43.43163538873995</v>
      </c>
    </row>
    <row r="61" spans="1:6" ht="38.25">
      <c r="A61" s="15" t="s">
        <v>209</v>
      </c>
      <c r="B61" s="14" t="s">
        <v>215</v>
      </c>
      <c r="C61" s="79" t="s">
        <v>29</v>
      </c>
      <c r="D61" s="13"/>
      <c r="E61" s="13"/>
      <c r="F61" s="76"/>
    </row>
    <row r="62" spans="1:6" ht="38.25">
      <c r="A62" s="15" t="s">
        <v>210</v>
      </c>
      <c r="B62" s="80" t="s">
        <v>266</v>
      </c>
      <c r="C62" s="81" t="s">
        <v>267</v>
      </c>
      <c r="D62" s="13">
        <v>1.505</v>
      </c>
      <c r="E62" s="13" t="s">
        <v>270</v>
      </c>
      <c r="F62" s="76"/>
    </row>
    <row r="63" spans="1:6" ht="12.75">
      <c r="A63" s="15" t="s">
        <v>211</v>
      </c>
      <c r="B63" s="14" t="s">
        <v>268</v>
      </c>
      <c r="C63" s="33" t="s">
        <v>229</v>
      </c>
      <c r="D63" s="13">
        <v>169.267</v>
      </c>
      <c r="E63" s="13">
        <v>164.256</v>
      </c>
      <c r="F63" s="77">
        <f t="shared" si="0"/>
        <v>103.0507256964738</v>
      </c>
    </row>
    <row r="64" spans="1:6" ht="12.75">
      <c r="A64" s="15" t="s">
        <v>212</v>
      </c>
      <c r="B64" s="80" t="s">
        <v>247</v>
      </c>
      <c r="C64" s="81" t="s">
        <v>77</v>
      </c>
      <c r="D64" s="13">
        <v>16383.7</v>
      </c>
      <c r="E64" s="13">
        <v>13646.55</v>
      </c>
      <c r="F64" s="76">
        <f>D64/E64*100</f>
        <v>120.0574504178712</v>
      </c>
    </row>
    <row r="65" spans="1:6" ht="12.75">
      <c r="A65" s="15" t="s">
        <v>213</v>
      </c>
      <c r="B65" s="80" t="s">
        <v>248</v>
      </c>
      <c r="C65" s="81" t="s">
        <v>77</v>
      </c>
      <c r="D65" s="13">
        <v>22</v>
      </c>
      <c r="E65" s="13">
        <v>293.2</v>
      </c>
      <c r="F65" s="76">
        <f t="shared" si="0"/>
        <v>7.503410641200546</v>
      </c>
    </row>
    <row r="66" spans="1:6" ht="25.5">
      <c r="A66" s="15" t="s">
        <v>214</v>
      </c>
      <c r="B66" s="80" t="s">
        <v>249</v>
      </c>
      <c r="C66" s="79" t="s">
        <v>77</v>
      </c>
      <c r="D66" s="13">
        <v>807.4</v>
      </c>
      <c r="E66" s="13">
        <v>861</v>
      </c>
      <c r="F66" s="76">
        <f t="shared" si="0"/>
        <v>93.7746806039489</v>
      </c>
    </row>
    <row r="67" spans="1:6" ht="25.5">
      <c r="A67" s="15" t="s">
        <v>216</v>
      </c>
      <c r="B67" s="80" t="s">
        <v>251</v>
      </c>
      <c r="C67" s="79" t="s">
        <v>77</v>
      </c>
      <c r="D67" s="13">
        <v>148.5</v>
      </c>
      <c r="E67" s="13">
        <v>120.7</v>
      </c>
      <c r="F67" s="76">
        <f t="shared" si="0"/>
        <v>123.03231151615574</v>
      </c>
    </row>
    <row r="68" spans="1:6" ht="12.75">
      <c r="A68" s="15" t="s">
        <v>217</v>
      </c>
      <c r="B68" s="80" t="s">
        <v>253</v>
      </c>
      <c r="C68" s="79" t="s">
        <v>77</v>
      </c>
      <c r="D68" s="13">
        <v>935.2</v>
      </c>
      <c r="E68" s="13">
        <v>927.8</v>
      </c>
      <c r="F68" s="76">
        <f t="shared" si="0"/>
        <v>100.7975856865704</v>
      </c>
    </row>
    <row r="69" spans="1:6" ht="12.75">
      <c r="A69" s="15" t="s">
        <v>236</v>
      </c>
      <c r="B69" s="80" t="s">
        <v>252</v>
      </c>
      <c r="C69" s="79" t="s">
        <v>77</v>
      </c>
      <c r="D69" s="13" t="s">
        <v>270</v>
      </c>
      <c r="E69" s="13">
        <v>476.5</v>
      </c>
      <c r="F69" s="76"/>
    </row>
    <row r="70" spans="1:6" ht="25.5">
      <c r="A70" s="15" t="s">
        <v>218</v>
      </c>
      <c r="B70" s="80" t="s">
        <v>250</v>
      </c>
      <c r="C70" s="79" t="s">
        <v>77</v>
      </c>
      <c r="D70" s="13">
        <v>7.47</v>
      </c>
      <c r="E70" s="13">
        <v>9.79</v>
      </c>
      <c r="F70" s="76">
        <f t="shared" si="0"/>
        <v>76.3023493360572</v>
      </c>
    </row>
    <row r="71" spans="1:6" ht="12.75">
      <c r="A71" s="15" t="s">
        <v>219</v>
      </c>
      <c r="B71" s="80" t="s">
        <v>254</v>
      </c>
      <c r="C71" s="79" t="s">
        <v>77</v>
      </c>
      <c r="D71" s="13">
        <v>16824</v>
      </c>
      <c r="E71" s="13">
        <v>20116</v>
      </c>
      <c r="F71" s="76">
        <f t="shared" si="0"/>
        <v>83.63491747862398</v>
      </c>
    </row>
    <row r="72" spans="1:6" ht="12.75">
      <c r="A72" s="15" t="s">
        <v>220</v>
      </c>
      <c r="B72" s="80" t="s">
        <v>255</v>
      </c>
      <c r="C72" s="79" t="s">
        <v>77</v>
      </c>
      <c r="D72" s="13">
        <v>14267</v>
      </c>
      <c r="E72" s="13">
        <v>13866</v>
      </c>
      <c r="F72" s="76">
        <f t="shared" si="0"/>
        <v>102.89196595990191</v>
      </c>
    </row>
    <row r="73" spans="1:6" ht="38.25">
      <c r="A73" s="68" t="s">
        <v>221</v>
      </c>
      <c r="B73" s="80" t="s">
        <v>276</v>
      </c>
      <c r="C73" s="79" t="s">
        <v>77</v>
      </c>
      <c r="D73" s="13">
        <v>23625</v>
      </c>
      <c r="E73" s="13">
        <v>23114</v>
      </c>
      <c r="F73" s="76">
        <f t="shared" si="0"/>
        <v>102.21078134463961</v>
      </c>
    </row>
    <row r="74" spans="1:6" ht="12.75" customHeight="1">
      <c r="A74" s="68" t="s">
        <v>222</v>
      </c>
      <c r="B74" s="80" t="s">
        <v>277</v>
      </c>
      <c r="C74" s="79" t="s">
        <v>77</v>
      </c>
      <c r="D74" s="13">
        <v>5890</v>
      </c>
      <c r="E74" s="13" t="s">
        <v>270</v>
      </c>
      <c r="F74" s="76"/>
    </row>
    <row r="75" spans="1:6" ht="29.25" customHeight="1">
      <c r="A75" s="68" t="s">
        <v>223</v>
      </c>
      <c r="B75" s="80" t="s">
        <v>256</v>
      </c>
      <c r="C75" s="79" t="s">
        <v>77</v>
      </c>
      <c r="D75" s="13"/>
      <c r="E75" s="13"/>
      <c r="F75" s="76"/>
    </row>
    <row r="76" spans="1:6" ht="29.25" customHeight="1">
      <c r="A76" s="15" t="s">
        <v>224</v>
      </c>
      <c r="B76" s="80" t="s">
        <v>257</v>
      </c>
      <c r="C76" s="79" t="s">
        <v>77</v>
      </c>
      <c r="D76" s="13"/>
      <c r="E76" s="13"/>
      <c r="F76" s="76"/>
    </row>
    <row r="77" spans="1:6" ht="25.5" customHeight="1">
      <c r="A77" s="15" t="s">
        <v>278</v>
      </c>
      <c r="B77" s="80" t="s">
        <v>269</v>
      </c>
      <c r="C77" s="79" t="s">
        <v>77</v>
      </c>
      <c r="D77" s="13">
        <v>18727</v>
      </c>
      <c r="E77" s="13">
        <v>21070</v>
      </c>
      <c r="F77" s="76">
        <f t="shared" si="0"/>
        <v>88.87992406264831</v>
      </c>
    </row>
    <row r="78" spans="1:6" ht="12.75" customHeight="1">
      <c r="A78" s="15"/>
      <c r="B78" s="18" t="s">
        <v>12</v>
      </c>
      <c r="C78" s="32"/>
      <c r="D78" s="13"/>
      <c r="E78" s="14"/>
      <c r="F78" s="78"/>
    </row>
    <row r="79" spans="1:6" ht="12.75" customHeight="1">
      <c r="A79" s="15" t="s">
        <v>93</v>
      </c>
      <c r="B79" s="11" t="s">
        <v>62</v>
      </c>
      <c r="C79" s="32" t="s">
        <v>47</v>
      </c>
      <c r="D79" s="13">
        <v>84</v>
      </c>
      <c r="E79" s="14">
        <v>84</v>
      </c>
      <c r="F79" s="82">
        <f>D79/E79*100</f>
        <v>100</v>
      </c>
    </row>
    <row r="80" spans="1:6" ht="12.75">
      <c r="A80" s="15" t="s">
        <v>94</v>
      </c>
      <c r="B80" s="11" t="s">
        <v>63</v>
      </c>
      <c r="C80" s="32" t="s">
        <v>47</v>
      </c>
      <c r="D80" s="13">
        <v>215</v>
      </c>
      <c r="E80" s="14">
        <v>215</v>
      </c>
      <c r="F80" s="83">
        <v>100</v>
      </c>
    </row>
    <row r="81" spans="1:6" ht="24.75" customHeight="1">
      <c r="A81" s="15" t="s">
        <v>95</v>
      </c>
      <c r="B81" s="11" t="s">
        <v>76</v>
      </c>
      <c r="C81" s="32" t="s">
        <v>47</v>
      </c>
      <c r="D81" s="13">
        <v>13256</v>
      </c>
      <c r="E81" s="14">
        <v>13256</v>
      </c>
      <c r="F81" s="82">
        <f>D81/E81*100</f>
        <v>100</v>
      </c>
    </row>
    <row r="82" spans="1:6" ht="38.25">
      <c r="A82" s="15" t="s">
        <v>96</v>
      </c>
      <c r="B82" s="14" t="s">
        <v>144</v>
      </c>
      <c r="C82" s="84" t="s">
        <v>6</v>
      </c>
      <c r="D82" s="13">
        <v>2908300</v>
      </c>
      <c r="E82" s="14">
        <v>2544444</v>
      </c>
      <c r="F82" s="82">
        <f>D82/E82*100</f>
        <v>114.300019965069</v>
      </c>
    </row>
    <row r="83" spans="1:6" ht="24">
      <c r="A83" s="15" t="s">
        <v>97</v>
      </c>
      <c r="B83" s="14" t="s">
        <v>240</v>
      </c>
      <c r="C83" s="84" t="s">
        <v>14</v>
      </c>
      <c r="D83" s="16">
        <v>100.2</v>
      </c>
      <c r="E83" s="17">
        <v>100.2</v>
      </c>
      <c r="F83" s="82">
        <f>D83/E83*100</f>
        <v>100</v>
      </c>
    </row>
    <row r="84" spans="1:6" ht="12.75">
      <c r="A84" s="15"/>
      <c r="B84" s="85" t="s">
        <v>15</v>
      </c>
      <c r="C84" s="84"/>
      <c r="D84" s="13"/>
      <c r="E84" s="14"/>
      <c r="F84" s="82"/>
    </row>
    <row r="85" spans="1:6" ht="12.75">
      <c r="A85" s="15"/>
      <c r="B85" s="69" t="s">
        <v>74</v>
      </c>
      <c r="C85" s="84" t="s">
        <v>14</v>
      </c>
      <c r="D85" s="86">
        <v>65.3</v>
      </c>
      <c r="E85" s="87">
        <v>68.9</v>
      </c>
      <c r="F85" s="82">
        <f>D85/E85*100</f>
        <v>94.77503628447023</v>
      </c>
    </row>
    <row r="86" spans="1:6" ht="12.75">
      <c r="A86" s="15"/>
      <c r="B86" s="69" t="s">
        <v>24</v>
      </c>
      <c r="C86" s="84" t="s">
        <v>14</v>
      </c>
      <c r="D86" s="16">
        <v>10.2</v>
      </c>
      <c r="E86" s="17">
        <v>10.8</v>
      </c>
      <c r="F86" s="82">
        <f>D86/E86*100</f>
        <v>94.44444444444443</v>
      </c>
    </row>
    <row r="87" spans="1:6" ht="12.75">
      <c r="A87" s="15"/>
      <c r="B87" s="69" t="s">
        <v>25</v>
      </c>
      <c r="C87" s="84" t="s">
        <v>14</v>
      </c>
      <c r="D87" s="16">
        <v>7.4</v>
      </c>
      <c r="E87" s="17">
        <v>7.4</v>
      </c>
      <c r="F87" s="82">
        <f>D87/E87*100</f>
        <v>100</v>
      </c>
    </row>
    <row r="88" spans="1:6" ht="12.75">
      <c r="A88" s="15"/>
      <c r="B88" s="69" t="s">
        <v>16</v>
      </c>
      <c r="C88" s="84" t="s">
        <v>14</v>
      </c>
      <c r="D88" s="16">
        <v>6.9</v>
      </c>
      <c r="E88" s="17">
        <v>5.8</v>
      </c>
      <c r="F88" s="82">
        <f>D88/E88*100</f>
        <v>118.96551724137932</v>
      </c>
    </row>
    <row r="89" spans="1:6" ht="12.75">
      <c r="A89" s="15"/>
      <c r="B89" s="69" t="s">
        <v>241</v>
      </c>
      <c r="C89" s="84" t="s">
        <v>14</v>
      </c>
      <c r="D89" s="16">
        <v>0.85</v>
      </c>
      <c r="E89" s="17">
        <v>0.83</v>
      </c>
      <c r="F89" s="82">
        <f>D89/E89*100</f>
        <v>102.40963855421687</v>
      </c>
    </row>
    <row r="90" spans="1:6" ht="13.5" customHeight="1">
      <c r="A90" s="15"/>
      <c r="B90" s="69" t="s">
        <v>242</v>
      </c>
      <c r="C90" s="84" t="s">
        <v>14</v>
      </c>
      <c r="D90" s="16"/>
      <c r="E90" s="17"/>
      <c r="F90" s="82"/>
    </row>
    <row r="91" spans="1:6" ht="12.75">
      <c r="A91" s="15"/>
      <c r="B91" s="69" t="s">
        <v>75</v>
      </c>
      <c r="C91" s="84" t="s">
        <v>14</v>
      </c>
      <c r="D91" s="16">
        <v>4.3</v>
      </c>
      <c r="E91" s="17">
        <v>4.6</v>
      </c>
      <c r="F91" s="82">
        <f>D91/E91*100</f>
        <v>93.47826086956522</v>
      </c>
    </row>
    <row r="92" spans="1:6" ht="25.5">
      <c r="A92" s="15" t="s">
        <v>98</v>
      </c>
      <c r="B92" s="14" t="s">
        <v>243</v>
      </c>
      <c r="C92" s="32"/>
      <c r="D92" s="88"/>
      <c r="E92" s="89"/>
      <c r="F92" s="82"/>
    </row>
    <row r="93" spans="1:6" ht="12.75">
      <c r="A93" s="15"/>
      <c r="B93" s="69" t="s">
        <v>74</v>
      </c>
      <c r="C93" s="32" t="s">
        <v>77</v>
      </c>
      <c r="D93" s="16">
        <v>302381</v>
      </c>
      <c r="E93" s="17">
        <v>305595</v>
      </c>
      <c r="F93" s="82">
        <f>D93/E93*100</f>
        <v>98.94828122187863</v>
      </c>
    </row>
    <row r="94" spans="1:6" ht="12.75">
      <c r="A94" s="15"/>
      <c r="B94" s="69" t="s">
        <v>138</v>
      </c>
      <c r="C94" s="32" t="s">
        <v>77</v>
      </c>
      <c r="D94" s="16"/>
      <c r="E94" s="17"/>
      <c r="F94" s="82"/>
    </row>
    <row r="95" spans="1:6" ht="12.75">
      <c r="A95" s="15"/>
      <c r="B95" s="69" t="s">
        <v>137</v>
      </c>
      <c r="C95" s="32" t="s">
        <v>77</v>
      </c>
      <c r="D95" s="16"/>
      <c r="E95" s="17"/>
      <c r="F95" s="82"/>
    </row>
    <row r="96" spans="1:6" ht="12.75">
      <c r="A96" s="15"/>
      <c r="B96" s="69" t="s">
        <v>16</v>
      </c>
      <c r="C96" s="32" t="s">
        <v>77</v>
      </c>
      <c r="D96" s="16"/>
      <c r="E96" s="17"/>
      <c r="F96" s="82"/>
    </row>
    <row r="97" spans="1:6" ht="12.75">
      <c r="A97" s="15"/>
      <c r="B97" s="69" t="s">
        <v>17</v>
      </c>
      <c r="C97" s="32" t="s">
        <v>77</v>
      </c>
      <c r="D97" s="16"/>
      <c r="E97" s="17"/>
      <c r="F97" s="82"/>
    </row>
    <row r="98" spans="1:6" ht="12.75">
      <c r="A98" s="15"/>
      <c r="B98" s="69" t="s">
        <v>18</v>
      </c>
      <c r="C98" s="32" t="s">
        <v>77</v>
      </c>
      <c r="D98" s="16"/>
      <c r="E98" s="17"/>
      <c r="F98" s="82"/>
    </row>
    <row r="99" spans="1:6" ht="12.75">
      <c r="A99" s="15"/>
      <c r="B99" s="69" t="s">
        <v>19</v>
      </c>
      <c r="C99" s="32" t="s">
        <v>77</v>
      </c>
      <c r="D99" s="16"/>
      <c r="E99" s="17"/>
      <c r="F99" s="82"/>
    </row>
    <row r="100" spans="1:6" ht="12" customHeight="1">
      <c r="A100" s="15"/>
      <c r="B100" s="69" t="s">
        <v>139</v>
      </c>
      <c r="C100" s="32" t="s">
        <v>77</v>
      </c>
      <c r="D100" s="16">
        <v>13614</v>
      </c>
      <c r="E100" s="17">
        <v>14686</v>
      </c>
      <c r="F100" s="90">
        <f>D100/E100*100</f>
        <v>92.70053111807162</v>
      </c>
    </row>
    <row r="101" spans="1:6" ht="12.75">
      <c r="A101" s="15"/>
      <c r="B101" s="69" t="s">
        <v>20</v>
      </c>
      <c r="C101" s="32" t="s">
        <v>77</v>
      </c>
      <c r="D101" s="16">
        <v>10830.8</v>
      </c>
      <c r="E101" s="17">
        <v>11811.1</v>
      </c>
      <c r="F101" s="82">
        <f>D101/E101*100</f>
        <v>91.7001803388338</v>
      </c>
    </row>
    <row r="102" spans="1:6" ht="12.75">
      <c r="A102" s="15"/>
      <c r="B102" s="69" t="s">
        <v>21</v>
      </c>
      <c r="C102" s="32" t="s">
        <v>78</v>
      </c>
      <c r="D102" s="16">
        <v>798</v>
      </c>
      <c r="E102" s="17">
        <v>926</v>
      </c>
      <c r="F102" s="82">
        <f>D102/E102*100</f>
        <v>86.17710583153347</v>
      </c>
    </row>
    <row r="103" spans="1:6" ht="25.5">
      <c r="A103" s="15" t="s">
        <v>99</v>
      </c>
      <c r="B103" s="14" t="s">
        <v>244</v>
      </c>
      <c r="C103" s="32"/>
      <c r="D103" s="13"/>
      <c r="E103" s="14"/>
      <c r="F103" s="82"/>
    </row>
    <row r="104" spans="1:6" ht="12.75">
      <c r="A104" s="15"/>
      <c r="B104" s="69" t="s">
        <v>22</v>
      </c>
      <c r="C104" s="32" t="s">
        <v>23</v>
      </c>
      <c r="D104" s="16">
        <v>67.2</v>
      </c>
      <c r="E104" s="17">
        <v>62.6</v>
      </c>
      <c r="F104" s="82">
        <f>D104/E104*100</f>
        <v>107.34824281150159</v>
      </c>
    </row>
    <row r="105" spans="1:6" ht="12.75">
      <c r="A105" s="15"/>
      <c r="B105" s="69" t="s">
        <v>24</v>
      </c>
      <c r="C105" s="32" t="s">
        <v>23</v>
      </c>
      <c r="D105" s="16"/>
      <c r="E105" s="17"/>
      <c r="F105" s="82"/>
    </row>
    <row r="106" spans="1:6" ht="12.75">
      <c r="A106" s="15"/>
      <c r="B106" s="69" t="s">
        <v>25</v>
      </c>
      <c r="C106" s="32" t="s">
        <v>23</v>
      </c>
      <c r="D106" s="16"/>
      <c r="E106" s="17"/>
      <c r="F106" s="82"/>
    </row>
    <row r="107" spans="1:6" ht="12.75">
      <c r="A107" s="15"/>
      <c r="B107" s="69" t="s">
        <v>16</v>
      </c>
      <c r="C107" s="32" t="s">
        <v>23</v>
      </c>
      <c r="D107" s="16"/>
      <c r="E107" s="17"/>
      <c r="F107" s="82"/>
    </row>
    <row r="108" spans="1:6" ht="12.75">
      <c r="A108" s="15"/>
      <c r="B108" s="69" t="s">
        <v>18</v>
      </c>
      <c r="C108" s="32" t="s">
        <v>23</v>
      </c>
      <c r="D108" s="91"/>
      <c r="E108" s="17"/>
      <c r="F108" s="82"/>
    </row>
    <row r="109" spans="1:6" ht="25.5">
      <c r="A109" s="15" t="s">
        <v>100</v>
      </c>
      <c r="B109" s="14" t="s">
        <v>245</v>
      </c>
      <c r="C109" s="32"/>
      <c r="D109" s="13"/>
      <c r="E109" s="14"/>
      <c r="F109" s="82"/>
    </row>
    <row r="110" spans="1:6" ht="12.75">
      <c r="A110" s="15"/>
      <c r="B110" s="69" t="s">
        <v>26</v>
      </c>
      <c r="C110" s="32" t="s">
        <v>27</v>
      </c>
      <c r="D110" s="16">
        <v>3268</v>
      </c>
      <c r="E110" s="17">
        <v>3529</v>
      </c>
      <c r="F110" s="82">
        <f>D110/E110*100</f>
        <v>92.6041371493341</v>
      </c>
    </row>
    <row r="111" spans="1:6" ht="12.75">
      <c r="A111" s="15"/>
      <c r="B111" s="69" t="s">
        <v>28</v>
      </c>
      <c r="C111" s="32" t="s">
        <v>29</v>
      </c>
      <c r="D111" s="16">
        <v>72.7</v>
      </c>
      <c r="E111" s="17">
        <v>107</v>
      </c>
      <c r="F111" s="82">
        <f>D111/E111*100</f>
        <v>67.94392523364486</v>
      </c>
    </row>
    <row r="112" spans="1:6" ht="25.5">
      <c r="A112" s="15"/>
      <c r="B112" s="69" t="s">
        <v>30</v>
      </c>
      <c r="C112" s="92" t="s">
        <v>31</v>
      </c>
      <c r="D112" s="16">
        <v>766</v>
      </c>
      <c r="E112" s="17">
        <v>764</v>
      </c>
      <c r="F112" s="82">
        <f>D112/E112*100</f>
        <v>100.26178010471205</v>
      </c>
    </row>
    <row r="113" spans="1:6" ht="23.25" customHeight="1">
      <c r="A113" s="15"/>
      <c r="B113" s="69" t="s">
        <v>32</v>
      </c>
      <c r="C113" s="92" t="s">
        <v>31</v>
      </c>
      <c r="D113" s="16">
        <v>948</v>
      </c>
      <c r="E113" s="17">
        <v>1008</v>
      </c>
      <c r="F113" s="82">
        <f>D113/E113*100</f>
        <v>94.04761904761905</v>
      </c>
    </row>
    <row r="114" spans="1:6" ht="26.25" customHeight="1">
      <c r="A114" s="15" t="s">
        <v>101</v>
      </c>
      <c r="B114" s="14" t="s">
        <v>246</v>
      </c>
      <c r="C114" s="32"/>
      <c r="D114" s="13"/>
      <c r="E114" s="14"/>
      <c r="F114" s="82"/>
    </row>
    <row r="115" spans="1:6" ht="12" customHeight="1">
      <c r="A115" s="15"/>
      <c r="B115" s="69" t="s">
        <v>33</v>
      </c>
      <c r="C115" s="32" t="s">
        <v>79</v>
      </c>
      <c r="D115" s="16">
        <v>10748</v>
      </c>
      <c r="E115" s="17">
        <v>9906</v>
      </c>
      <c r="F115" s="82">
        <f>D115/E115*100</f>
        <v>108.49989905108015</v>
      </c>
    </row>
    <row r="116" spans="1:6" ht="12" customHeight="1">
      <c r="A116" s="15"/>
      <c r="B116" s="69" t="s">
        <v>34</v>
      </c>
      <c r="C116" s="32" t="s">
        <v>79</v>
      </c>
      <c r="D116" s="16">
        <v>70062</v>
      </c>
      <c r="E116" s="17">
        <v>67693</v>
      </c>
      <c r="F116" s="82">
        <f>D116/E116*100</f>
        <v>103.49962329930717</v>
      </c>
    </row>
    <row r="117" spans="1:6" ht="15.75" customHeight="1">
      <c r="A117" s="15"/>
      <c r="B117" s="69" t="s">
        <v>35</v>
      </c>
      <c r="C117" s="32" t="s">
        <v>79</v>
      </c>
      <c r="D117" s="16">
        <v>10</v>
      </c>
      <c r="E117" s="17">
        <v>8</v>
      </c>
      <c r="F117" s="82">
        <f>D117/E117*100</f>
        <v>125</v>
      </c>
    </row>
    <row r="118" spans="1:6" ht="12.75">
      <c r="A118" s="15"/>
      <c r="B118" s="69" t="s">
        <v>36</v>
      </c>
      <c r="C118" s="32" t="s">
        <v>79</v>
      </c>
      <c r="D118" s="16">
        <v>559367</v>
      </c>
      <c r="E118" s="17">
        <v>11277</v>
      </c>
      <c r="F118" s="76" t="s">
        <v>286</v>
      </c>
    </row>
    <row r="119" spans="1:6" ht="12.75">
      <c r="A119" s="15"/>
      <c r="B119" s="18" t="s">
        <v>37</v>
      </c>
      <c r="C119" s="61"/>
      <c r="D119" s="13"/>
      <c r="E119" s="14"/>
      <c r="F119" s="76"/>
    </row>
    <row r="120" spans="1:6" ht="12.75">
      <c r="A120" s="56" t="s">
        <v>102</v>
      </c>
      <c r="B120" s="11" t="s">
        <v>64</v>
      </c>
      <c r="C120" s="12" t="s">
        <v>47</v>
      </c>
      <c r="D120" s="13">
        <v>48</v>
      </c>
      <c r="E120" s="13">
        <v>51</v>
      </c>
      <c r="F120" s="76">
        <f>D120/E120*100</f>
        <v>94.11764705882352</v>
      </c>
    </row>
    <row r="121" spans="1:6" ht="12.75">
      <c r="A121" s="15"/>
      <c r="B121" s="70" t="s">
        <v>107</v>
      </c>
      <c r="C121" s="12" t="s">
        <v>47</v>
      </c>
      <c r="D121" s="13">
        <v>3</v>
      </c>
      <c r="E121" s="13">
        <v>3</v>
      </c>
      <c r="F121" s="76">
        <f>D121/E121*100</f>
        <v>100</v>
      </c>
    </row>
    <row r="122" spans="1:9" ht="39.75" customHeight="1">
      <c r="A122" s="15" t="s">
        <v>103</v>
      </c>
      <c r="B122" s="14" t="s">
        <v>142</v>
      </c>
      <c r="C122" s="12" t="s">
        <v>6</v>
      </c>
      <c r="D122" s="13">
        <v>1420516.1</v>
      </c>
      <c r="E122" s="13">
        <v>1963183.1</v>
      </c>
      <c r="F122" s="76">
        <f>D122/E122*100</f>
        <v>72.35779994234873</v>
      </c>
      <c r="H122" s="3">
        <v>101.1</v>
      </c>
      <c r="I122" s="3" t="s">
        <v>284</v>
      </c>
    </row>
    <row r="123" spans="1:6" ht="25.5">
      <c r="A123" s="15"/>
      <c r="B123" s="69" t="s">
        <v>13</v>
      </c>
      <c r="C123" s="61" t="s">
        <v>4</v>
      </c>
      <c r="D123" s="91">
        <f>F122/(H122/100)</f>
        <v>71.57052417640826</v>
      </c>
      <c r="E123" s="17">
        <v>121.8</v>
      </c>
      <c r="F123" s="93" t="s">
        <v>5</v>
      </c>
    </row>
    <row r="124" spans="1:6" ht="15" customHeight="1">
      <c r="A124" s="15" t="s">
        <v>104</v>
      </c>
      <c r="B124" s="14" t="s">
        <v>80</v>
      </c>
      <c r="C124" s="12" t="s">
        <v>8</v>
      </c>
      <c r="D124" s="94">
        <v>7.035</v>
      </c>
      <c r="E124" s="94">
        <v>8.475</v>
      </c>
      <c r="F124" s="95">
        <f>D124/E124*100</f>
        <v>83.00884955752213</v>
      </c>
    </row>
    <row r="125" spans="1:6" ht="12.75">
      <c r="A125" s="15"/>
      <c r="B125" s="70" t="s">
        <v>38</v>
      </c>
      <c r="C125" s="12" t="s">
        <v>8</v>
      </c>
      <c r="D125" s="94">
        <v>7.035</v>
      </c>
      <c r="E125" s="94">
        <v>5.457</v>
      </c>
      <c r="F125" s="95">
        <f>D125/E125*100</f>
        <v>128.91698735568994</v>
      </c>
    </row>
    <row r="126" spans="1:6" ht="12.75" customHeight="1">
      <c r="A126" s="15"/>
      <c r="B126" s="18" t="s">
        <v>39</v>
      </c>
      <c r="C126" s="12"/>
      <c r="D126" s="13"/>
      <c r="E126" s="14"/>
      <c r="F126" s="78"/>
    </row>
    <row r="127" spans="1:6" ht="12.75">
      <c r="A127" s="15" t="s">
        <v>105</v>
      </c>
      <c r="B127" s="11" t="s">
        <v>109</v>
      </c>
      <c r="C127" s="12" t="s">
        <v>47</v>
      </c>
      <c r="D127" s="13">
        <v>53</v>
      </c>
      <c r="E127" s="14">
        <v>53</v>
      </c>
      <c r="F127" s="76">
        <f>D127/E127*100</f>
        <v>100</v>
      </c>
    </row>
    <row r="128" spans="1:6" ht="12.75">
      <c r="A128" s="15"/>
      <c r="B128" s="70" t="s">
        <v>110</v>
      </c>
      <c r="C128" s="12" t="s">
        <v>47</v>
      </c>
      <c r="D128" s="13">
        <v>3</v>
      </c>
      <c r="E128" s="14">
        <v>3</v>
      </c>
      <c r="F128" s="76">
        <f>D128/E128*100</f>
        <v>100</v>
      </c>
    </row>
    <row r="129" spans="1:6" ht="12.75" customHeight="1">
      <c r="A129" s="15"/>
      <c r="B129" s="12" t="s">
        <v>111</v>
      </c>
      <c r="C129" s="12"/>
      <c r="D129" s="13"/>
      <c r="E129" s="14"/>
      <c r="F129" s="78"/>
    </row>
    <row r="130" spans="1:6" ht="12.75">
      <c r="A130" s="15"/>
      <c r="B130" s="70" t="s">
        <v>55</v>
      </c>
      <c r="C130" s="12" t="s">
        <v>47</v>
      </c>
      <c r="D130" s="13">
        <v>1</v>
      </c>
      <c r="E130" s="13">
        <v>1</v>
      </c>
      <c r="F130" s="76">
        <f>D130/E130*100</f>
        <v>100</v>
      </c>
    </row>
    <row r="131" spans="1:6" ht="12.75">
      <c r="A131" s="15"/>
      <c r="B131" s="70" t="s">
        <v>54</v>
      </c>
      <c r="C131" s="12" t="s">
        <v>47</v>
      </c>
      <c r="D131" s="13">
        <v>2</v>
      </c>
      <c r="E131" s="13">
        <v>2</v>
      </c>
      <c r="F131" s="76">
        <f>D131/E131*100</f>
        <v>100</v>
      </c>
    </row>
    <row r="132" spans="1:6" ht="12.75">
      <c r="A132" s="15"/>
      <c r="B132" s="70" t="s">
        <v>56</v>
      </c>
      <c r="C132" s="12" t="s">
        <v>47</v>
      </c>
      <c r="D132" s="13"/>
      <c r="E132" s="14"/>
      <c r="F132" s="78"/>
    </row>
    <row r="133" spans="1:6" ht="12.75">
      <c r="A133" s="15"/>
      <c r="B133" s="70" t="s">
        <v>140</v>
      </c>
      <c r="C133" s="12" t="s">
        <v>47</v>
      </c>
      <c r="D133" s="13"/>
      <c r="E133" s="14"/>
      <c r="F133" s="78"/>
    </row>
    <row r="134" spans="1:6" ht="12.75">
      <c r="A134" s="15"/>
      <c r="B134" s="70" t="s">
        <v>141</v>
      </c>
      <c r="C134" s="12" t="s">
        <v>47</v>
      </c>
      <c r="D134" s="13"/>
      <c r="E134" s="14"/>
      <c r="F134" s="78"/>
    </row>
    <row r="135" spans="1:6" ht="12.75">
      <c r="A135" s="15"/>
      <c r="B135" s="70" t="s">
        <v>174</v>
      </c>
      <c r="C135" s="12" t="s">
        <v>47</v>
      </c>
      <c r="D135" s="13"/>
      <c r="E135" s="14"/>
      <c r="F135" s="78"/>
    </row>
    <row r="136" spans="1:6" ht="15.75" customHeight="1">
      <c r="A136" s="15" t="s">
        <v>106</v>
      </c>
      <c r="B136" s="14" t="s">
        <v>85</v>
      </c>
      <c r="C136" s="12" t="s">
        <v>47</v>
      </c>
      <c r="D136" s="16"/>
      <c r="E136" s="17"/>
      <c r="F136" s="96"/>
    </row>
    <row r="137" spans="1:6" ht="12.75">
      <c r="A137" s="15"/>
      <c r="B137" s="70" t="s">
        <v>107</v>
      </c>
      <c r="C137" s="12" t="s">
        <v>47</v>
      </c>
      <c r="D137" s="13"/>
      <c r="E137" s="14"/>
      <c r="F137" s="78"/>
    </row>
    <row r="138" spans="1:7" ht="25.5">
      <c r="A138" s="15" t="s">
        <v>108</v>
      </c>
      <c r="B138" s="14" t="s">
        <v>71</v>
      </c>
      <c r="C138" s="12" t="s">
        <v>11</v>
      </c>
      <c r="D138" s="16">
        <v>1058.6</v>
      </c>
      <c r="E138" s="16">
        <v>1132.7</v>
      </c>
      <c r="F138" s="76">
        <f>D138/E138*100</f>
        <v>93.45810894323297</v>
      </c>
      <c r="G138" s="3">
        <f>E138-D138</f>
        <v>74.10000000000014</v>
      </c>
    </row>
    <row r="139" spans="1:7" ht="12.75">
      <c r="A139" s="15"/>
      <c r="B139" s="70" t="s">
        <v>40</v>
      </c>
      <c r="C139" s="61" t="s">
        <v>11</v>
      </c>
      <c r="D139" s="16">
        <v>1058.6</v>
      </c>
      <c r="E139" s="16">
        <v>1132.7</v>
      </c>
      <c r="F139" s="76">
        <f>D139/E139*100</f>
        <v>93.45810894323297</v>
      </c>
      <c r="G139" s="3" t="s">
        <v>279</v>
      </c>
    </row>
    <row r="140" spans="1:6" ht="12.75" customHeight="1">
      <c r="A140" s="15" t="s">
        <v>112</v>
      </c>
      <c r="B140" s="14" t="s">
        <v>65</v>
      </c>
      <c r="C140" s="61" t="s">
        <v>41</v>
      </c>
      <c r="D140" s="13">
        <v>49747.1</v>
      </c>
      <c r="E140" s="13">
        <v>54079.5</v>
      </c>
      <c r="F140" s="76">
        <f>D140/E140*100</f>
        <v>91.98883125768545</v>
      </c>
    </row>
    <row r="141" spans="1:6" ht="12.75">
      <c r="A141" s="15"/>
      <c r="B141" s="70" t="s">
        <v>42</v>
      </c>
      <c r="C141" s="61" t="s">
        <v>41</v>
      </c>
      <c r="D141" s="13">
        <v>49747.1</v>
      </c>
      <c r="E141" s="13">
        <v>54079.5</v>
      </c>
      <c r="F141" s="76">
        <f>D141/E141*100</f>
        <v>91.98883125768545</v>
      </c>
    </row>
    <row r="142" spans="1:6" ht="15" customHeight="1">
      <c r="A142" s="15" t="s">
        <v>113</v>
      </c>
      <c r="B142" s="14" t="s">
        <v>72</v>
      </c>
      <c r="C142" s="12" t="s">
        <v>3</v>
      </c>
      <c r="D142" s="16"/>
      <c r="E142" s="17"/>
      <c r="F142" s="96"/>
    </row>
    <row r="143" spans="1:6" ht="12.75">
      <c r="A143" s="15"/>
      <c r="B143" s="70" t="s">
        <v>66</v>
      </c>
      <c r="C143" s="61" t="s">
        <v>3</v>
      </c>
      <c r="D143" s="16"/>
      <c r="E143" s="17"/>
      <c r="F143" s="96"/>
    </row>
    <row r="144" spans="1:6" ht="15" customHeight="1">
      <c r="A144" s="15" t="s">
        <v>114</v>
      </c>
      <c r="B144" s="80" t="s">
        <v>43</v>
      </c>
      <c r="C144" s="61" t="s">
        <v>44</v>
      </c>
      <c r="D144" s="13"/>
      <c r="E144" s="14"/>
      <c r="F144" s="78"/>
    </row>
    <row r="145" spans="1:6" ht="12.75">
      <c r="A145" s="15"/>
      <c r="B145" s="70" t="s">
        <v>67</v>
      </c>
      <c r="C145" s="61" t="s">
        <v>44</v>
      </c>
      <c r="D145" s="16"/>
      <c r="E145" s="17"/>
      <c r="F145" s="96"/>
    </row>
    <row r="146" spans="1:6" ht="50.25" customHeight="1">
      <c r="A146" s="15" t="s">
        <v>115</v>
      </c>
      <c r="B146" s="14" t="s">
        <v>175</v>
      </c>
      <c r="C146" s="12" t="s">
        <v>6</v>
      </c>
      <c r="D146" s="13">
        <v>125741.4</v>
      </c>
      <c r="E146" s="13">
        <v>146162.1</v>
      </c>
      <c r="F146" s="76">
        <f>D146/E146*100</f>
        <v>86.02873111429022</v>
      </c>
    </row>
    <row r="147" spans="1:6" ht="36.75" customHeight="1">
      <c r="A147" s="15" t="s">
        <v>116</v>
      </c>
      <c r="B147" s="14" t="s">
        <v>176</v>
      </c>
      <c r="C147" s="12" t="s">
        <v>6</v>
      </c>
      <c r="D147" s="16"/>
      <c r="E147" s="17"/>
      <c r="F147" s="76"/>
    </row>
    <row r="148" spans="1:6" ht="12.75">
      <c r="A148" s="15"/>
      <c r="B148" s="18" t="s">
        <v>9</v>
      </c>
      <c r="C148" s="33"/>
      <c r="D148" s="16"/>
      <c r="E148" s="17"/>
      <c r="F148" s="75"/>
    </row>
    <row r="149" spans="1:6" ht="12.75">
      <c r="A149" s="15" t="s">
        <v>117</v>
      </c>
      <c r="B149" s="11" t="s">
        <v>68</v>
      </c>
      <c r="C149" s="97" t="s">
        <v>47</v>
      </c>
      <c r="D149" s="16">
        <v>1341</v>
      </c>
      <c r="E149" s="17">
        <v>1340</v>
      </c>
      <c r="F149" s="75">
        <f>D149/E149*100</f>
        <v>100.07462686567163</v>
      </c>
    </row>
    <row r="150" spans="1:6" ht="12.75">
      <c r="A150" s="15"/>
      <c r="B150" s="70" t="s">
        <v>107</v>
      </c>
      <c r="C150" s="97" t="s">
        <v>47</v>
      </c>
      <c r="D150" s="16">
        <v>24</v>
      </c>
      <c r="E150" s="17">
        <v>19</v>
      </c>
      <c r="F150" s="75"/>
    </row>
    <row r="151" spans="1:6" ht="24.75" customHeight="1">
      <c r="A151" s="15" t="s">
        <v>118</v>
      </c>
      <c r="B151" s="14" t="s">
        <v>81</v>
      </c>
      <c r="C151" s="98" t="s">
        <v>6</v>
      </c>
      <c r="D151" s="16">
        <v>2013440</v>
      </c>
      <c r="E151" s="17">
        <v>1668072</v>
      </c>
      <c r="F151" s="75">
        <f>D151/E151*100</f>
        <v>120.70462186284526</v>
      </c>
    </row>
    <row r="152" spans="1:6" ht="21.75" customHeight="1">
      <c r="A152" s="15"/>
      <c r="B152" s="69" t="s">
        <v>10</v>
      </c>
      <c r="C152" s="98" t="s">
        <v>4</v>
      </c>
      <c r="D152" s="16">
        <v>112.2</v>
      </c>
      <c r="E152" s="17">
        <v>120.3</v>
      </c>
      <c r="F152" s="93" t="s">
        <v>5</v>
      </c>
    </row>
    <row r="153" spans="1:6" ht="12.75">
      <c r="A153" s="15"/>
      <c r="B153" s="18" t="s">
        <v>52</v>
      </c>
      <c r="C153" s="12"/>
      <c r="D153" s="13"/>
      <c r="E153" s="14"/>
      <c r="F153" s="76"/>
    </row>
    <row r="154" spans="1:6" ht="12.75">
      <c r="A154" s="62" t="s">
        <v>119</v>
      </c>
      <c r="B154" s="14" t="s">
        <v>45</v>
      </c>
      <c r="C154" s="12" t="s">
        <v>29</v>
      </c>
      <c r="D154" s="16"/>
      <c r="E154" s="17"/>
      <c r="F154" s="75"/>
    </row>
    <row r="155" spans="1:6" ht="16.5" customHeight="1">
      <c r="A155" s="62" t="s">
        <v>120</v>
      </c>
      <c r="B155" s="14" t="s">
        <v>46</v>
      </c>
      <c r="C155" s="12" t="s">
        <v>47</v>
      </c>
      <c r="D155" s="16"/>
      <c r="E155" s="17"/>
      <c r="F155" s="75"/>
    </row>
    <row r="156" spans="1:6" ht="12.75">
      <c r="A156" s="62" t="s">
        <v>121</v>
      </c>
      <c r="B156" s="14" t="s">
        <v>48</v>
      </c>
      <c r="C156" s="12" t="s">
        <v>4</v>
      </c>
      <c r="D156" s="16"/>
      <c r="E156" s="17"/>
      <c r="F156" s="75"/>
    </row>
    <row r="157" spans="1:6" ht="38.25" customHeight="1">
      <c r="A157" s="62" t="s">
        <v>122</v>
      </c>
      <c r="B157" s="11" t="s">
        <v>194</v>
      </c>
      <c r="C157" s="61" t="s">
        <v>6</v>
      </c>
      <c r="D157" s="16"/>
      <c r="E157" s="17"/>
      <c r="F157" s="75"/>
    </row>
    <row r="158" spans="1:6" ht="12.75">
      <c r="A158" s="62"/>
      <c r="B158" s="12" t="s">
        <v>132</v>
      </c>
      <c r="C158" s="61"/>
      <c r="D158" s="16"/>
      <c r="E158" s="17"/>
      <c r="F158" s="75"/>
    </row>
    <row r="159" spans="1:6" ht="25.5">
      <c r="A159" s="62"/>
      <c r="B159" s="69" t="s">
        <v>177</v>
      </c>
      <c r="C159" s="61" t="s">
        <v>6</v>
      </c>
      <c r="D159" s="16"/>
      <c r="E159" s="17"/>
      <c r="F159" s="75"/>
    </row>
    <row r="160" spans="1:6" ht="25.5">
      <c r="A160" s="62"/>
      <c r="B160" s="69" t="s">
        <v>179</v>
      </c>
      <c r="C160" s="61" t="s">
        <v>6</v>
      </c>
      <c r="D160" s="16"/>
      <c r="E160" s="17"/>
      <c r="F160" s="75"/>
    </row>
    <row r="161" spans="1:6" ht="12.75">
      <c r="A161" s="62"/>
      <c r="B161" s="69" t="s">
        <v>178</v>
      </c>
      <c r="C161" s="61" t="s">
        <v>6</v>
      </c>
      <c r="D161" s="16"/>
      <c r="E161" s="17"/>
      <c r="F161" s="75"/>
    </row>
    <row r="162" spans="1:6" ht="15" customHeight="1">
      <c r="A162" s="62" t="s">
        <v>123</v>
      </c>
      <c r="B162" s="11" t="s">
        <v>49</v>
      </c>
      <c r="C162" s="12" t="s">
        <v>50</v>
      </c>
      <c r="D162" s="16"/>
      <c r="E162" s="17"/>
      <c r="F162" s="75"/>
    </row>
    <row r="163" spans="1:6" ht="12.75">
      <c r="A163" s="62"/>
      <c r="B163" s="70" t="s">
        <v>129</v>
      </c>
      <c r="C163" s="12" t="s">
        <v>50</v>
      </c>
      <c r="D163" s="16"/>
      <c r="E163" s="17"/>
      <c r="F163" s="75"/>
    </row>
    <row r="164" spans="1:6" ht="12.75">
      <c r="A164" s="15"/>
      <c r="B164" s="18" t="s">
        <v>190</v>
      </c>
      <c r="C164" s="12"/>
      <c r="D164" s="16"/>
      <c r="E164" s="17"/>
      <c r="F164" s="63"/>
    </row>
    <row r="165" spans="1:7" ht="25.5">
      <c r="A165" s="15" t="s">
        <v>124</v>
      </c>
      <c r="B165" s="11" t="s">
        <v>281</v>
      </c>
      <c r="C165" s="12" t="s">
        <v>6</v>
      </c>
      <c r="D165" s="16">
        <v>271203</v>
      </c>
      <c r="E165" s="17">
        <v>321986</v>
      </c>
      <c r="F165" s="76">
        <f>D165/E165*100</f>
        <v>84.22819625698011</v>
      </c>
      <c r="G165" s="3">
        <v>100.6</v>
      </c>
    </row>
    <row r="166" spans="1:6" ht="25.5">
      <c r="A166" s="15"/>
      <c r="B166" s="69" t="s">
        <v>13</v>
      </c>
      <c r="C166" s="61" t="s">
        <v>4</v>
      </c>
      <c r="D166" s="91">
        <f>F165/(G165/100)</f>
        <v>83.72584120972178</v>
      </c>
      <c r="E166" s="17">
        <v>62.1</v>
      </c>
      <c r="F166" s="93" t="s">
        <v>5</v>
      </c>
    </row>
    <row r="167" spans="1:6" ht="12.75">
      <c r="A167" s="15"/>
      <c r="B167" s="12" t="s">
        <v>132</v>
      </c>
      <c r="C167" s="61"/>
      <c r="D167" s="16"/>
      <c r="E167" s="17"/>
      <c r="F167" s="93"/>
    </row>
    <row r="168" spans="1:6" ht="25.5">
      <c r="A168" s="15"/>
      <c r="B168" s="99" t="s">
        <v>180</v>
      </c>
      <c r="C168" s="12" t="s">
        <v>6</v>
      </c>
      <c r="D168" s="16">
        <v>172645</v>
      </c>
      <c r="E168" s="16">
        <v>92957</v>
      </c>
      <c r="F168" s="76">
        <f>D168/E168*100</f>
        <v>185.72565809998173</v>
      </c>
    </row>
    <row r="169" spans="1:6" ht="12.75">
      <c r="A169" s="15"/>
      <c r="B169" s="99" t="s">
        <v>133</v>
      </c>
      <c r="C169" s="12" t="s">
        <v>6</v>
      </c>
      <c r="D169" s="16">
        <v>0</v>
      </c>
      <c r="E169" s="16">
        <v>0</v>
      </c>
      <c r="F169" s="76"/>
    </row>
    <row r="170" spans="1:6" ht="11.25" customHeight="1">
      <c r="A170" s="15"/>
      <c r="B170" s="99" t="s">
        <v>134</v>
      </c>
      <c r="C170" s="12" t="s">
        <v>6</v>
      </c>
      <c r="D170" s="16">
        <v>21218</v>
      </c>
      <c r="E170" s="16">
        <v>215616</v>
      </c>
      <c r="F170" s="76">
        <f aca="true" t="shared" si="1" ref="F170:F178">D170/E170*100</f>
        <v>9.840642623924014</v>
      </c>
    </row>
    <row r="171" spans="1:6" ht="25.5">
      <c r="A171" s="15"/>
      <c r="B171" s="69" t="s">
        <v>181</v>
      </c>
      <c r="C171" s="33" t="s">
        <v>6</v>
      </c>
      <c r="D171" s="13">
        <v>171</v>
      </c>
      <c r="E171" s="13">
        <v>1650</v>
      </c>
      <c r="F171" s="76">
        <f t="shared" si="1"/>
        <v>10.363636363636363</v>
      </c>
    </row>
    <row r="172" spans="1:6" ht="38.25">
      <c r="A172" s="15"/>
      <c r="B172" s="69" t="s">
        <v>182</v>
      </c>
      <c r="C172" s="33" t="s">
        <v>6</v>
      </c>
      <c r="D172" s="13">
        <v>2913</v>
      </c>
      <c r="E172" s="13">
        <v>554</v>
      </c>
      <c r="F172" s="76">
        <f t="shared" si="1"/>
        <v>525.8122743682311</v>
      </c>
    </row>
    <row r="173" spans="1:6" ht="12.75">
      <c r="A173" s="15"/>
      <c r="B173" s="69" t="s">
        <v>135</v>
      </c>
      <c r="C173" s="12" t="s">
        <v>6</v>
      </c>
      <c r="D173" s="16">
        <v>27176</v>
      </c>
      <c r="E173" s="16">
        <v>7007</v>
      </c>
      <c r="F173" s="76">
        <f t="shared" si="1"/>
        <v>387.84073069787354</v>
      </c>
    </row>
    <row r="174" spans="1:6" ht="12.75" customHeight="1">
      <c r="A174" s="15"/>
      <c r="B174" s="69" t="s">
        <v>183</v>
      </c>
      <c r="C174" s="12" t="s">
        <v>6</v>
      </c>
      <c r="D174" s="16">
        <v>480</v>
      </c>
      <c r="E174" s="16">
        <v>718</v>
      </c>
      <c r="F174" s="76">
        <f t="shared" si="1"/>
        <v>66.85236768802228</v>
      </c>
    </row>
    <row r="175" spans="1:6" ht="12.75" customHeight="1">
      <c r="A175" s="15"/>
      <c r="B175" s="69" t="s">
        <v>184</v>
      </c>
      <c r="C175" s="12" t="s">
        <v>6</v>
      </c>
      <c r="D175" s="16">
        <v>0</v>
      </c>
      <c r="E175" s="16">
        <v>35</v>
      </c>
      <c r="F175" s="76">
        <f t="shared" si="1"/>
        <v>0</v>
      </c>
    </row>
    <row r="176" spans="1:6" ht="15.75" customHeight="1">
      <c r="A176" s="15"/>
      <c r="B176" s="69" t="s">
        <v>185</v>
      </c>
      <c r="C176" s="12" t="s">
        <v>6</v>
      </c>
      <c r="D176" s="16">
        <v>0</v>
      </c>
      <c r="E176" s="16">
        <v>0</v>
      </c>
      <c r="F176" s="76" t="e">
        <f t="shared" si="1"/>
        <v>#DIV/0!</v>
      </c>
    </row>
    <row r="177" spans="1:6" ht="15" customHeight="1">
      <c r="A177" s="15"/>
      <c r="B177" s="69" t="s">
        <v>186</v>
      </c>
      <c r="C177" s="12" t="s">
        <v>6</v>
      </c>
      <c r="D177" s="16">
        <v>0</v>
      </c>
      <c r="E177" s="16">
        <v>770</v>
      </c>
      <c r="F177" s="76">
        <f t="shared" si="1"/>
        <v>0</v>
      </c>
    </row>
    <row r="178" spans="1:6" ht="12.75">
      <c r="A178" s="15"/>
      <c r="B178" s="69" t="s">
        <v>187</v>
      </c>
      <c r="C178" s="12" t="s">
        <v>6</v>
      </c>
      <c r="D178" s="16">
        <v>594</v>
      </c>
      <c r="E178" s="16">
        <v>629</v>
      </c>
      <c r="F178" s="76">
        <f t="shared" si="1"/>
        <v>94.4356120826709</v>
      </c>
    </row>
    <row r="179" spans="1:6" ht="12.75">
      <c r="A179" s="15"/>
      <c r="B179" s="18" t="s">
        <v>283</v>
      </c>
      <c r="C179" s="12"/>
      <c r="D179" s="13"/>
      <c r="E179" s="14"/>
      <c r="F179" s="76"/>
    </row>
    <row r="180" spans="1:6" ht="25.5">
      <c r="A180" s="15" t="s">
        <v>125</v>
      </c>
      <c r="B180" s="100" t="s">
        <v>239</v>
      </c>
      <c r="C180" s="61" t="s">
        <v>6</v>
      </c>
      <c r="D180" s="16">
        <v>672108</v>
      </c>
      <c r="E180" s="17">
        <v>258296</v>
      </c>
      <c r="F180" s="75">
        <f>D180/E180*100</f>
        <v>260.20844302660515</v>
      </c>
    </row>
    <row r="181" spans="1:6" ht="12.75">
      <c r="A181" s="15" t="s">
        <v>126</v>
      </c>
      <c r="B181" s="11" t="s">
        <v>82</v>
      </c>
      <c r="C181" s="12" t="s">
        <v>6</v>
      </c>
      <c r="D181" s="16">
        <v>755298</v>
      </c>
      <c r="E181" s="17">
        <v>533246</v>
      </c>
      <c r="F181" s="75">
        <f>D181/E181*100</f>
        <v>141.64156880689214</v>
      </c>
    </row>
    <row r="182" spans="1:6" ht="15" customHeight="1">
      <c r="A182" s="15" t="s">
        <v>188</v>
      </c>
      <c r="B182" s="14" t="s">
        <v>83</v>
      </c>
      <c r="C182" s="12" t="s">
        <v>6</v>
      </c>
      <c r="D182" s="16">
        <v>83190</v>
      </c>
      <c r="E182" s="17">
        <v>274950</v>
      </c>
      <c r="F182" s="75">
        <f>D182/E182*100</f>
        <v>30.256410256410255</v>
      </c>
    </row>
    <row r="183" spans="1:6" ht="12.75">
      <c r="A183" s="15" t="s">
        <v>127</v>
      </c>
      <c r="B183" s="14" t="s">
        <v>84</v>
      </c>
      <c r="C183" s="12" t="s">
        <v>4</v>
      </c>
      <c r="D183" s="91">
        <v>16.7</v>
      </c>
      <c r="E183" s="101">
        <v>36.7</v>
      </c>
      <c r="F183" s="75" t="s">
        <v>5</v>
      </c>
    </row>
    <row r="184" spans="1:6" ht="12.75">
      <c r="A184" s="15"/>
      <c r="B184" s="18" t="s">
        <v>73</v>
      </c>
      <c r="C184" s="33"/>
      <c r="D184" s="18"/>
      <c r="E184" s="14"/>
      <c r="F184" s="75"/>
    </row>
    <row r="185" spans="1:6" ht="27" customHeight="1">
      <c r="A185" s="15" t="s">
        <v>128</v>
      </c>
      <c r="B185" s="11" t="s">
        <v>145</v>
      </c>
      <c r="C185" s="102" t="s">
        <v>7</v>
      </c>
      <c r="D185" s="16">
        <v>32104</v>
      </c>
      <c r="E185" s="16">
        <v>31165</v>
      </c>
      <c r="F185" s="75">
        <f>D185/E185*100</f>
        <v>103.01299534734478</v>
      </c>
    </row>
    <row r="186" spans="1:6" ht="39" customHeight="1">
      <c r="A186" s="15" t="s">
        <v>130</v>
      </c>
      <c r="B186" s="11" t="s">
        <v>285</v>
      </c>
      <c r="C186" s="12" t="s">
        <v>3</v>
      </c>
      <c r="D186" s="103">
        <v>0.671</v>
      </c>
      <c r="E186" s="104">
        <v>2.044</v>
      </c>
      <c r="F186" s="75">
        <f>D186/E186*100</f>
        <v>32.827788649706456</v>
      </c>
    </row>
    <row r="187" spans="1:6" ht="12.75">
      <c r="A187" s="15" t="s">
        <v>131</v>
      </c>
      <c r="B187" s="11" t="s">
        <v>230</v>
      </c>
      <c r="C187" s="12" t="s">
        <v>4</v>
      </c>
      <c r="D187" s="13">
        <v>1.3</v>
      </c>
      <c r="E187" s="101">
        <v>4</v>
      </c>
      <c r="F187" s="13" t="s">
        <v>5</v>
      </c>
    </row>
    <row r="188" spans="1:6" ht="12.75">
      <c r="A188" s="65"/>
      <c r="B188" s="66"/>
      <c r="C188" s="66"/>
      <c r="D188" s="67"/>
      <c r="E188" s="67"/>
      <c r="F188" s="67"/>
    </row>
    <row r="189" spans="1:6" ht="12.75">
      <c r="A189" s="36"/>
      <c r="B189" s="36"/>
      <c r="C189" s="36"/>
      <c r="D189" s="36"/>
      <c r="E189" s="36"/>
      <c r="F189" s="45"/>
    </row>
    <row r="190" spans="1:6" ht="12.75">
      <c r="A190" s="42" t="s">
        <v>51</v>
      </c>
      <c r="B190" s="2"/>
      <c r="C190" s="43"/>
      <c r="D190" s="7"/>
      <c r="E190" s="2"/>
      <c r="F190" s="44"/>
    </row>
    <row r="191" spans="1:6" s="19" customFormat="1" ht="12.75">
      <c r="A191" s="34" t="s">
        <v>136</v>
      </c>
      <c r="B191" s="34"/>
      <c r="C191" s="34"/>
      <c r="D191" s="34"/>
      <c r="E191" s="34"/>
      <c r="F191" s="35"/>
    </row>
    <row r="192" spans="1:6" s="19" customFormat="1" ht="12.75">
      <c r="A192" s="36" t="s">
        <v>231</v>
      </c>
      <c r="B192" s="37"/>
      <c r="C192" s="37"/>
      <c r="D192" s="37"/>
      <c r="E192" s="37"/>
      <c r="F192" s="37"/>
    </row>
    <row r="193" spans="1:6" s="19" customFormat="1" ht="12.75">
      <c r="A193" s="38" t="s">
        <v>232</v>
      </c>
      <c r="B193" s="39"/>
      <c r="C193" s="40"/>
      <c r="D193" s="41"/>
      <c r="E193" s="106" t="s">
        <v>233</v>
      </c>
      <c r="F193" s="106"/>
    </row>
    <row r="194" spans="1:6" s="19" customFormat="1" ht="12.75">
      <c r="A194" s="38"/>
      <c r="B194" s="39"/>
      <c r="C194" s="40"/>
      <c r="D194" s="41"/>
      <c r="E194" s="39"/>
      <c r="F194" s="39"/>
    </row>
    <row r="195" spans="1:6" s="19" customFormat="1" ht="27.75" customHeight="1">
      <c r="A195" s="107" t="s">
        <v>280</v>
      </c>
      <c r="B195" s="107"/>
      <c r="C195" s="107"/>
      <c r="D195" s="107"/>
      <c r="E195" s="107"/>
      <c r="F195" s="107"/>
    </row>
    <row r="196" spans="1:6" s="19" customFormat="1" ht="12.75">
      <c r="A196" s="20"/>
      <c r="B196" s="21"/>
      <c r="C196" s="22"/>
      <c r="D196" s="23"/>
      <c r="E196" s="21"/>
      <c r="F196" s="24"/>
    </row>
    <row r="197" spans="1:6" s="19" customFormat="1" ht="12.75">
      <c r="A197" s="20"/>
      <c r="B197" s="21"/>
      <c r="C197" s="22"/>
      <c r="D197" s="23"/>
      <c r="E197" s="21"/>
      <c r="F197" s="24"/>
    </row>
    <row r="198" spans="1:6" s="19" customFormat="1" ht="12.75">
      <c r="A198" s="20"/>
      <c r="B198" s="21"/>
      <c r="C198" s="22"/>
      <c r="D198" s="23"/>
      <c r="E198" s="21"/>
      <c r="F198" s="24"/>
    </row>
    <row r="199" spans="1:6" s="19" customFormat="1" ht="12.75">
      <c r="A199" s="20"/>
      <c r="B199" s="21"/>
      <c r="C199" s="22"/>
      <c r="D199" s="23"/>
      <c r="E199" s="21"/>
      <c r="F199" s="24"/>
    </row>
    <row r="200" spans="1:6" s="19" customFormat="1" ht="12.75">
      <c r="A200" s="20"/>
      <c r="B200" s="21"/>
      <c r="C200" s="22"/>
      <c r="D200" s="23"/>
      <c r="E200" s="21"/>
      <c r="F200" s="24"/>
    </row>
    <row r="201" spans="1:6" s="19" customFormat="1" ht="12.75">
      <c r="A201" s="20"/>
      <c r="B201" s="21"/>
      <c r="C201" s="22"/>
      <c r="D201" s="23"/>
      <c r="E201" s="21"/>
      <c r="F201" s="24"/>
    </row>
    <row r="202" spans="1:6" s="19" customFormat="1" ht="12.75">
      <c r="A202" s="20"/>
      <c r="B202" s="21"/>
      <c r="C202" s="22"/>
      <c r="D202" s="23"/>
      <c r="E202" s="21"/>
      <c r="F202" s="24"/>
    </row>
    <row r="203" spans="1:6" s="19" customFormat="1" ht="12.75">
      <c r="A203" s="20"/>
      <c r="B203" s="21"/>
      <c r="C203" s="22"/>
      <c r="D203" s="23"/>
      <c r="E203" s="21"/>
      <c r="F203" s="24"/>
    </row>
    <row r="204" spans="1:6" s="19" customFormat="1" ht="12.75">
      <c r="A204" s="20"/>
      <c r="B204" s="21"/>
      <c r="C204" s="22"/>
      <c r="D204" s="23"/>
      <c r="E204" s="21"/>
      <c r="F204" s="24"/>
    </row>
    <row r="205" spans="1:6" s="19" customFormat="1" ht="12.75">
      <c r="A205" s="20"/>
      <c r="B205" s="21"/>
      <c r="C205" s="22"/>
      <c r="D205" s="23"/>
      <c r="E205" s="21"/>
      <c r="F205" s="24"/>
    </row>
    <row r="206" spans="1:6" ht="12.75">
      <c r="A206" s="20"/>
      <c r="B206" s="21"/>
      <c r="C206" s="22"/>
      <c r="D206" s="23"/>
      <c r="E206" s="21"/>
      <c r="F206" s="24"/>
    </row>
    <row r="207" spans="1:6" ht="12.75">
      <c r="A207" s="20"/>
      <c r="B207" s="21"/>
      <c r="C207" s="22"/>
      <c r="D207" s="23"/>
      <c r="E207" s="21"/>
      <c r="F207" s="24"/>
    </row>
  </sheetData>
  <sheetProtection/>
  <mergeCells count="8">
    <mergeCell ref="E193:F193"/>
    <mergeCell ref="A195:F195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2" r:id="rId1"/>
  <headerFooter alignWithMargins="0">
    <oddFooter>&amp;C&amp;8&amp;P</oddFooter>
  </headerFooter>
  <colBreaks count="1" manualBreakCount="1">
    <brk id="6" max="1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2021-08-02T05:50:39Z</cp:lastPrinted>
  <dcterms:created xsi:type="dcterms:W3CDTF">2004-12-27T07:54:16Z</dcterms:created>
  <dcterms:modified xsi:type="dcterms:W3CDTF">2021-08-05T12:16:50Z</dcterms:modified>
  <cp:category/>
  <cp:version/>
  <cp:contentType/>
  <cp:contentStatus/>
</cp:coreProperties>
</file>